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5D1BCBF-A753-4721-8A15-B6CE4590096D}" xr6:coauthVersionLast="47" xr6:coauthVersionMax="47" xr10:uidLastSave="{00000000-0000-0000-0000-000000000000}"/>
  <bookViews>
    <workbookView xWindow="-120" yWindow="-120" windowWidth="24240" windowHeight="13140" tabRatio="555" xr2:uid="{00000000-000D-0000-FFFF-FFFF00000000}"/>
  </bookViews>
  <sheets>
    <sheet name="Jan" sheetId="3" r:id="rId1"/>
    <sheet name="Feb" sheetId="4" r:id="rId2"/>
    <sheet name="Mar" sheetId="5" r:id="rId3"/>
    <sheet name="Apr" sheetId="6" r:id="rId4"/>
    <sheet name="May" sheetId="7" r:id="rId5"/>
    <sheet name="Jun" sheetId="8" r:id="rId6"/>
    <sheet name="Jul" sheetId="9" r:id="rId7"/>
    <sheet name="Aug" sheetId="10" r:id="rId8"/>
    <sheet name="Sep" sheetId="11" r:id="rId9"/>
    <sheet name="Oct" sheetId="12" r:id="rId10"/>
    <sheet name="Nob" sheetId="13" r:id="rId11"/>
    <sheet name="Dec" sheetId="14" r:id="rId12"/>
    <sheet name="Year Sumary" sheetId="15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8" i="4" l="1"/>
  <c r="R16" i="4"/>
  <c r="G16" i="3"/>
  <c r="AP18" i="4"/>
  <c r="AO9" i="4"/>
  <c r="C12" i="15" s="1"/>
  <c r="AX21" i="3" l="1"/>
  <c r="AY21" i="3" s="1"/>
  <c r="AO216" i="14" l="1"/>
  <c r="AN216" i="14"/>
  <c r="AP216" i="14" s="1"/>
  <c r="AL216" i="14"/>
  <c r="AK216" i="14"/>
  <c r="AM216" i="14" s="1"/>
  <c r="AO214" i="14"/>
  <c r="AN214" i="14"/>
  <c r="AP214" i="14" s="1"/>
  <c r="AL214" i="14"/>
  <c r="AM214" i="14" s="1"/>
  <c r="AK214" i="14"/>
  <c r="AO212" i="14"/>
  <c r="AN212" i="14"/>
  <c r="AP212" i="14" s="1"/>
  <c r="AL212" i="14"/>
  <c r="AK212" i="14"/>
  <c r="AM212" i="14" s="1"/>
  <c r="AO210" i="14"/>
  <c r="AN210" i="14"/>
  <c r="AP210" i="14" s="1"/>
  <c r="AL210" i="14"/>
  <c r="AM210" i="14" s="1"/>
  <c r="AK210" i="14"/>
  <c r="AO208" i="14"/>
  <c r="AN208" i="14"/>
  <c r="AP208" i="14" s="1"/>
  <c r="AL208" i="14"/>
  <c r="AK208" i="14"/>
  <c r="AM208" i="14" s="1"/>
  <c r="AO206" i="14"/>
  <c r="AN206" i="14"/>
  <c r="AP206" i="14" s="1"/>
  <c r="AL206" i="14"/>
  <c r="AK206" i="14"/>
  <c r="AM206" i="14" s="1"/>
  <c r="AO204" i="14"/>
  <c r="AN204" i="14"/>
  <c r="AP204" i="14" s="1"/>
  <c r="AL204" i="14"/>
  <c r="AK204" i="14"/>
  <c r="AM204" i="14" s="1"/>
  <c r="AO202" i="14"/>
  <c r="AN202" i="14"/>
  <c r="AP202" i="14" s="1"/>
  <c r="AL202" i="14"/>
  <c r="AK202" i="14"/>
  <c r="AM202" i="14" s="1"/>
  <c r="AO200" i="14"/>
  <c r="AN200" i="14"/>
  <c r="AP200" i="14" s="1"/>
  <c r="AL200" i="14"/>
  <c r="AK200" i="14"/>
  <c r="AM200" i="14" s="1"/>
  <c r="AO198" i="14"/>
  <c r="AN198" i="14"/>
  <c r="AP198" i="14" s="1"/>
  <c r="AL198" i="14"/>
  <c r="AK198" i="14"/>
  <c r="AM198" i="14" s="1"/>
  <c r="AO196" i="14"/>
  <c r="AN196" i="14"/>
  <c r="AP196" i="14" s="1"/>
  <c r="AL196" i="14"/>
  <c r="AK196" i="14"/>
  <c r="AM196" i="14" s="1"/>
  <c r="AO194" i="14"/>
  <c r="AN194" i="14"/>
  <c r="AP194" i="14" s="1"/>
  <c r="AL194" i="14"/>
  <c r="AK194" i="14"/>
  <c r="AM194" i="14" s="1"/>
  <c r="AO192" i="14"/>
  <c r="AN192" i="14"/>
  <c r="AP192" i="14" s="1"/>
  <c r="AL192" i="14"/>
  <c r="AK192" i="14"/>
  <c r="AM192" i="14" s="1"/>
  <c r="AO190" i="14"/>
  <c r="AN190" i="14"/>
  <c r="AP190" i="14" s="1"/>
  <c r="AL190" i="14"/>
  <c r="AK190" i="14"/>
  <c r="AM190" i="14" s="1"/>
  <c r="AO188" i="14"/>
  <c r="AN188" i="14"/>
  <c r="AP188" i="14" s="1"/>
  <c r="AL188" i="14"/>
  <c r="AK188" i="14"/>
  <c r="AM188" i="14" s="1"/>
  <c r="AO186" i="14"/>
  <c r="AN186" i="14"/>
  <c r="AP186" i="14" s="1"/>
  <c r="AL186" i="14"/>
  <c r="AK186" i="14"/>
  <c r="AM186" i="14" s="1"/>
  <c r="AO184" i="14"/>
  <c r="AN184" i="14"/>
  <c r="AP184" i="14" s="1"/>
  <c r="AL184" i="14"/>
  <c r="AK184" i="14"/>
  <c r="AM184" i="14" s="1"/>
  <c r="AO182" i="14"/>
  <c r="AN182" i="14"/>
  <c r="AP182" i="14" s="1"/>
  <c r="AL182" i="14"/>
  <c r="AK182" i="14"/>
  <c r="AM182" i="14" s="1"/>
  <c r="AO180" i="14"/>
  <c r="AN180" i="14"/>
  <c r="AP180" i="14" s="1"/>
  <c r="AL180" i="14"/>
  <c r="AK180" i="14"/>
  <c r="AM180" i="14" s="1"/>
  <c r="AO178" i="14"/>
  <c r="AN178" i="14"/>
  <c r="AP178" i="14" s="1"/>
  <c r="AL178" i="14"/>
  <c r="AK178" i="14"/>
  <c r="AM178" i="14" s="1"/>
  <c r="AO176" i="14"/>
  <c r="AN176" i="14"/>
  <c r="AP176" i="14" s="1"/>
  <c r="AL176" i="14"/>
  <c r="AK176" i="14"/>
  <c r="AM176" i="14" s="1"/>
  <c r="AO174" i="14"/>
  <c r="AN174" i="14"/>
  <c r="AP174" i="14" s="1"/>
  <c r="AL174" i="14"/>
  <c r="AK174" i="14"/>
  <c r="AM174" i="14" s="1"/>
  <c r="AO172" i="14"/>
  <c r="AN172" i="14"/>
  <c r="AP172" i="14" s="1"/>
  <c r="AL172" i="14"/>
  <c r="AK172" i="14"/>
  <c r="AM172" i="14" s="1"/>
  <c r="AO170" i="14"/>
  <c r="AN170" i="14"/>
  <c r="AP170" i="14" s="1"/>
  <c r="AL170" i="14"/>
  <c r="AK170" i="14"/>
  <c r="AM170" i="14" s="1"/>
  <c r="AO168" i="14"/>
  <c r="AN168" i="14"/>
  <c r="AP168" i="14" s="1"/>
  <c r="AL168" i="14"/>
  <c r="AK168" i="14"/>
  <c r="AM168" i="14" s="1"/>
  <c r="AO166" i="14"/>
  <c r="AN166" i="14"/>
  <c r="AP166" i="14" s="1"/>
  <c r="AL166" i="14"/>
  <c r="AK166" i="14"/>
  <c r="AM166" i="14" s="1"/>
  <c r="AO164" i="14"/>
  <c r="AN164" i="14"/>
  <c r="AP164" i="14" s="1"/>
  <c r="AL164" i="14"/>
  <c r="AK164" i="14"/>
  <c r="AM164" i="14" s="1"/>
  <c r="AO162" i="14"/>
  <c r="AN162" i="14"/>
  <c r="AP162" i="14" s="1"/>
  <c r="AL162" i="14"/>
  <c r="AK162" i="14"/>
  <c r="AM162" i="14" s="1"/>
  <c r="AO160" i="14"/>
  <c r="AN160" i="14"/>
  <c r="AP160" i="14" s="1"/>
  <c r="AL160" i="14"/>
  <c r="AK160" i="14"/>
  <c r="AM160" i="14" s="1"/>
  <c r="AO158" i="14"/>
  <c r="AN158" i="14"/>
  <c r="AP158" i="14" s="1"/>
  <c r="AL158" i="14"/>
  <c r="AK158" i="14"/>
  <c r="AM158" i="14" s="1"/>
  <c r="AO156" i="14"/>
  <c r="AN156" i="14"/>
  <c r="AP156" i="14" s="1"/>
  <c r="AL156" i="14"/>
  <c r="AK156" i="14"/>
  <c r="AM156" i="14" s="1"/>
  <c r="AO154" i="14"/>
  <c r="AN154" i="14"/>
  <c r="AP154" i="14" s="1"/>
  <c r="AL154" i="14"/>
  <c r="AK154" i="14"/>
  <c r="AM154" i="14" s="1"/>
  <c r="AO152" i="14"/>
  <c r="AN152" i="14"/>
  <c r="AP152" i="14" s="1"/>
  <c r="AL152" i="14"/>
  <c r="AK152" i="14"/>
  <c r="AM152" i="14" s="1"/>
  <c r="AO150" i="14"/>
  <c r="AN150" i="14"/>
  <c r="AP150" i="14" s="1"/>
  <c r="AL150" i="14"/>
  <c r="AK150" i="14"/>
  <c r="AM150" i="14" s="1"/>
  <c r="AO148" i="14"/>
  <c r="AN148" i="14"/>
  <c r="AP148" i="14" s="1"/>
  <c r="AL148" i="14"/>
  <c r="AK148" i="14"/>
  <c r="AM148" i="14" s="1"/>
  <c r="AO146" i="14"/>
  <c r="AN146" i="14"/>
  <c r="AP146" i="14" s="1"/>
  <c r="AL146" i="14"/>
  <c r="AK146" i="14"/>
  <c r="AM146" i="14" s="1"/>
  <c r="AO144" i="14"/>
  <c r="AN144" i="14"/>
  <c r="AP144" i="14" s="1"/>
  <c r="AL144" i="14"/>
  <c r="AK144" i="14"/>
  <c r="AM144" i="14" s="1"/>
  <c r="AO142" i="14"/>
  <c r="AN142" i="14"/>
  <c r="AP142" i="14" s="1"/>
  <c r="AL142" i="14"/>
  <c r="AK142" i="14"/>
  <c r="AM142" i="14" s="1"/>
  <c r="AO140" i="14"/>
  <c r="AN140" i="14"/>
  <c r="AP140" i="14" s="1"/>
  <c r="AL140" i="14"/>
  <c r="AK140" i="14"/>
  <c r="AM140" i="14" s="1"/>
  <c r="AO138" i="14"/>
  <c r="AN138" i="14"/>
  <c r="AL138" i="14"/>
  <c r="AK138" i="14"/>
  <c r="AM138" i="14" s="1"/>
  <c r="AO136" i="14"/>
  <c r="AN136" i="14"/>
  <c r="AP136" i="14" s="1"/>
  <c r="AL136" i="14"/>
  <c r="AK136" i="14"/>
  <c r="AM136" i="14" s="1"/>
  <c r="AO134" i="14"/>
  <c r="AN134" i="14"/>
  <c r="AL134" i="14"/>
  <c r="AK134" i="14"/>
  <c r="AM134" i="14" s="1"/>
  <c r="AO132" i="14"/>
  <c r="AN132" i="14"/>
  <c r="AP132" i="14" s="1"/>
  <c r="AL132" i="14"/>
  <c r="AK132" i="14"/>
  <c r="AM132" i="14" s="1"/>
  <c r="AO130" i="14"/>
  <c r="AN130" i="14"/>
  <c r="AL130" i="14"/>
  <c r="AK130" i="14"/>
  <c r="AM130" i="14" s="1"/>
  <c r="AO128" i="14"/>
  <c r="AN128" i="14"/>
  <c r="AP128" i="14" s="1"/>
  <c r="AL128" i="14"/>
  <c r="AK128" i="14"/>
  <c r="AM128" i="14" s="1"/>
  <c r="AO126" i="14"/>
  <c r="AN126" i="14"/>
  <c r="AL126" i="14"/>
  <c r="AK126" i="14"/>
  <c r="AM126" i="14" s="1"/>
  <c r="AO124" i="14"/>
  <c r="AN124" i="14"/>
  <c r="AP124" i="14" s="1"/>
  <c r="AL124" i="14"/>
  <c r="AK124" i="14"/>
  <c r="AM124" i="14" s="1"/>
  <c r="AO122" i="14"/>
  <c r="AN122" i="14"/>
  <c r="AL122" i="14"/>
  <c r="AK122" i="14"/>
  <c r="AM122" i="14" s="1"/>
  <c r="AO120" i="14"/>
  <c r="AN120" i="14"/>
  <c r="AP120" i="14" s="1"/>
  <c r="AL120" i="14"/>
  <c r="AK120" i="14"/>
  <c r="AM120" i="14" s="1"/>
  <c r="AO118" i="14"/>
  <c r="AN118" i="14"/>
  <c r="AL118" i="14"/>
  <c r="AK118" i="14"/>
  <c r="AM118" i="14" s="1"/>
  <c r="AO116" i="14"/>
  <c r="AN116" i="14"/>
  <c r="AP116" i="14" s="1"/>
  <c r="AL116" i="14"/>
  <c r="AK116" i="14"/>
  <c r="AM116" i="14" s="1"/>
  <c r="AO114" i="14"/>
  <c r="AN114" i="14"/>
  <c r="AL114" i="14"/>
  <c r="AK114" i="14"/>
  <c r="AM114" i="14" s="1"/>
  <c r="AO112" i="14"/>
  <c r="AN112" i="14"/>
  <c r="AP112" i="14" s="1"/>
  <c r="AL112" i="14"/>
  <c r="AK112" i="14"/>
  <c r="AM112" i="14" s="1"/>
  <c r="AO110" i="14"/>
  <c r="AN110" i="14"/>
  <c r="AL110" i="14"/>
  <c r="AK110" i="14"/>
  <c r="AM110" i="14" s="1"/>
  <c r="AO108" i="14"/>
  <c r="AN108" i="14"/>
  <c r="AP108" i="14" s="1"/>
  <c r="AL108" i="14"/>
  <c r="AK108" i="14"/>
  <c r="AM108" i="14" s="1"/>
  <c r="AO106" i="14"/>
  <c r="AN106" i="14"/>
  <c r="AL106" i="14"/>
  <c r="AK106" i="14"/>
  <c r="AM106" i="14" s="1"/>
  <c r="AO104" i="14"/>
  <c r="AN104" i="14"/>
  <c r="AP104" i="14" s="1"/>
  <c r="AL104" i="14"/>
  <c r="AK104" i="14"/>
  <c r="AM104" i="14" s="1"/>
  <c r="AO102" i="14"/>
  <c r="AN102" i="14"/>
  <c r="AL102" i="14"/>
  <c r="AK102" i="14"/>
  <c r="AM102" i="14" s="1"/>
  <c r="AO100" i="14"/>
  <c r="AN100" i="14"/>
  <c r="AP100" i="14" s="1"/>
  <c r="AL100" i="14"/>
  <c r="AK100" i="14"/>
  <c r="AM100" i="14" s="1"/>
  <c r="AP98" i="14"/>
  <c r="AO98" i="14"/>
  <c r="AN98" i="14"/>
  <c r="AL98" i="14"/>
  <c r="AK98" i="14"/>
  <c r="AM98" i="14" s="1"/>
  <c r="AO96" i="14"/>
  <c r="AN96" i="14"/>
  <c r="AP96" i="14" s="1"/>
  <c r="AL96" i="14"/>
  <c r="AK96" i="14"/>
  <c r="AM96" i="14" s="1"/>
  <c r="AP94" i="14"/>
  <c r="AO94" i="14"/>
  <c r="AN94" i="14"/>
  <c r="AL94" i="14"/>
  <c r="AK94" i="14"/>
  <c r="AM94" i="14" s="1"/>
  <c r="AO92" i="14"/>
  <c r="AN92" i="14"/>
  <c r="AP92" i="14" s="1"/>
  <c r="AL92" i="14"/>
  <c r="AK92" i="14"/>
  <c r="AM92" i="14" s="1"/>
  <c r="AP90" i="14"/>
  <c r="AO90" i="14"/>
  <c r="AN90" i="14"/>
  <c r="AL90" i="14"/>
  <c r="AK90" i="14"/>
  <c r="AM90" i="14" s="1"/>
  <c r="AO88" i="14"/>
  <c r="AN88" i="14"/>
  <c r="AP88" i="14" s="1"/>
  <c r="AL88" i="14"/>
  <c r="AK88" i="14"/>
  <c r="AM88" i="14" s="1"/>
  <c r="AP86" i="14"/>
  <c r="AO86" i="14"/>
  <c r="AN86" i="14"/>
  <c r="AL86" i="14"/>
  <c r="AK86" i="14"/>
  <c r="AM86" i="14" s="1"/>
  <c r="AO84" i="14"/>
  <c r="AN84" i="14"/>
  <c r="AP84" i="14" s="1"/>
  <c r="AL84" i="14"/>
  <c r="AK84" i="14"/>
  <c r="AM84" i="14" s="1"/>
  <c r="AP82" i="14"/>
  <c r="AO82" i="14"/>
  <c r="AN82" i="14"/>
  <c r="AL82" i="14"/>
  <c r="AK82" i="14"/>
  <c r="AM82" i="14" s="1"/>
  <c r="AO80" i="14"/>
  <c r="AN80" i="14"/>
  <c r="AP80" i="14" s="1"/>
  <c r="AL80" i="14"/>
  <c r="AK80" i="14"/>
  <c r="AM80" i="14" s="1"/>
  <c r="AP78" i="14"/>
  <c r="AO78" i="14"/>
  <c r="AN78" i="14"/>
  <c r="AL78" i="14"/>
  <c r="AK78" i="14"/>
  <c r="AM78" i="14" s="1"/>
  <c r="AO76" i="14"/>
  <c r="AN76" i="14"/>
  <c r="AP76" i="14" s="1"/>
  <c r="AL76" i="14"/>
  <c r="AK76" i="14"/>
  <c r="AM76" i="14" s="1"/>
  <c r="AP74" i="14"/>
  <c r="AO74" i="14"/>
  <c r="AN74" i="14"/>
  <c r="AL74" i="14"/>
  <c r="AK74" i="14"/>
  <c r="AM74" i="14" s="1"/>
  <c r="AO72" i="14"/>
  <c r="AN72" i="14"/>
  <c r="AP72" i="14" s="1"/>
  <c r="AL72" i="14"/>
  <c r="AK72" i="14"/>
  <c r="AM72" i="14" s="1"/>
  <c r="AP70" i="14"/>
  <c r="AO70" i="14"/>
  <c r="AN70" i="14"/>
  <c r="AL70" i="14"/>
  <c r="AK70" i="14"/>
  <c r="AM70" i="14" s="1"/>
  <c r="AO68" i="14"/>
  <c r="AN68" i="14"/>
  <c r="AP68" i="14" s="1"/>
  <c r="AL68" i="14"/>
  <c r="AK68" i="14"/>
  <c r="AM68" i="14" s="1"/>
  <c r="AO66" i="14"/>
  <c r="AN66" i="14"/>
  <c r="AP66" i="14" s="1"/>
  <c r="AL66" i="14"/>
  <c r="AK66" i="14"/>
  <c r="AM66" i="14" s="1"/>
  <c r="AO64" i="14"/>
  <c r="AN64" i="14"/>
  <c r="AP64" i="14" s="1"/>
  <c r="AL64" i="14"/>
  <c r="AK64" i="14"/>
  <c r="AM64" i="14" s="1"/>
  <c r="AP62" i="14"/>
  <c r="AO62" i="14"/>
  <c r="AN62" i="14"/>
  <c r="AL62" i="14"/>
  <c r="AK62" i="14"/>
  <c r="AM62" i="14" s="1"/>
  <c r="AO60" i="14"/>
  <c r="AN60" i="14"/>
  <c r="AP60" i="14" s="1"/>
  <c r="AL60" i="14"/>
  <c r="AK60" i="14"/>
  <c r="AM60" i="14" s="1"/>
  <c r="AP58" i="14"/>
  <c r="AO58" i="14"/>
  <c r="AN58" i="14"/>
  <c r="AL58" i="14"/>
  <c r="AK58" i="14"/>
  <c r="AM58" i="14" s="1"/>
  <c r="AO56" i="14"/>
  <c r="AN56" i="14"/>
  <c r="AP56" i="14" s="1"/>
  <c r="AL56" i="14"/>
  <c r="AK56" i="14"/>
  <c r="AM56" i="14" s="1"/>
  <c r="AP54" i="14"/>
  <c r="AO54" i="14"/>
  <c r="AN54" i="14"/>
  <c r="AL54" i="14"/>
  <c r="AK54" i="14"/>
  <c r="AM54" i="14" s="1"/>
  <c r="AO52" i="14"/>
  <c r="AN52" i="14"/>
  <c r="AP52" i="14" s="1"/>
  <c r="AL52" i="14"/>
  <c r="AK52" i="14"/>
  <c r="AM52" i="14" s="1"/>
  <c r="AP50" i="14"/>
  <c r="AO50" i="14"/>
  <c r="AN50" i="14"/>
  <c r="AL50" i="14"/>
  <c r="AK50" i="14"/>
  <c r="AM50" i="14" s="1"/>
  <c r="AO48" i="14"/>
  <c r="AN48" i="14"/>
  <c r="AP48" i="14" s="1"/>
  <c r="AL48" i="14"/>
  <c r="AK48" i="14"/>
  <c r="AM48" i="14" s="1"/>
  <c r="AP46" i="14"/>
  <c r="AO46" i="14"/>
  <c r="AN46" i="14"/>
  <c r="AL46" i="14"/>
  <c r="AK46" i="14"/>
  <c r="AM46" i="14" s="1"/>
  <c r="AO44" i="14"/>
  <c r="AN44" i="14"/>
  <c r="AP44" i="14" s="1"/>
  <c r="AL44" i="14"/>
  <c r="AK44" i="14"/>
  <c r="AM44" i="14" s="1"/>
  <c r="AP42" i="14"/>
  <c r="AO42" i="14"/>
  <c r="AN42" i="14"/>
  <c r="AL42" i="14"/>
  <c r="AK42" i="14"/>
  <c r="AM42" i="14" s="1"/>
  <c r="AO40" i="14"/>
  <c r="AN40" i="14"/>
  <c r="AP40" i="14" s="1"/>
  <c r="AL40" i="14"/>
  <c r="AK40" i="14"/>
  <c r="AM40" i="14" s="1"/>
  <c r="AP38" i="14"/>
  <c r="AO38" i="14"/>
  <c r="AN38" i="14"/>
  <c r="AL38" i="14"/>
  <c r="AK38" i="14"/>
  <c r="AM38" i="14" s="1"/>
  <c r="AO36" i="14"/>
  <c r="AN36" i="14"/>
  <c r="AP36" i="14" s="1"/>
  <c r="AL36" i="14"/>
  <c r="AK36" i="14"/>
  <c r="AM36" i="14" s="1"/>
  <c r="AP34" i="14"/>
  <c r="AO34" i="14"/>
  <c r="AN34" i="14"/>
  <c r="AL34" i="14"/>
  <c r="AK34" i="14"/>
  <c r="AM34" i="14" s="1"/>
  <c r="AO32" i="14"/>
  <c r="AN32" i="14"/>
  <c r="AP32" i="14" s="1"/>
  <c r="AL32" i="14"/>
  <c r="AK32" i="14"/>
  <c r="AM32" i="14" s="1"/>
  <c r="AP30" i="14"/>
  <c r="AO30" i="14"/>
  <c r="AN30" i="14"/>
  <c r="AL30" i="14"/>
  <c r="AK30" i="14"/>
  <c r="AM30" i="14" s="1"/>
  <c r="AO28" i="14"/>
  <c r="AN28" i="14"/>
  <c r="AL28" i="14"/>
  <c r="AK28" i="14"/>
  <c r="AO26" i="14"/>
  <c r="AN26" i="14"/>
  <c r="AK26" i="14"/>
  <c r="AX25" i="14"/>
  <c r="AO24" i="14"/>
  <c r="AN24" i="14"/>
  <c r="AK24" i="14"/>
  <c r="AO22" i="14"/>
  <c r="AN22" i="14"/>
  <c r="AK22" i="14"/>
  <c r="AL22" i="14" s="1"/>
  <c r="AM22" i="14" s="1"/>
  <c r="AX21" i="14"/>
  <c r="AY21" i="14" s="1"/>
  <c r="AO20" i="14"/>
  <c r="AN20" i="14"/>
  <c r="AK20" i="14"/>
  <c r="AL20" i="14" s="1"/>
  <c r="AM20" i="14" s="1"/>
  <c r="AX18" i="14"/>
  <c r="AO18" i="14"/>
  <c r="AN18" i="14"/>
  <c r="AK18" i="14"/>
  <c r="AL18" i="14" s="1"/>
  <c r="AM18" i="14" s="1"/>
  <c r="AE12" i="14"/>
  <c r="AE11" i="14"/>
  <c r="AP138" i="14" s="1"/>
  <c r="AO9" i="14"/>
  <c r="C22" i="15" s="1"/>
  <c r="AO216" i="13"/>
  <c r="AN216" i="13"/>
  <c r="AK216" i="13"/>
  <c r="AL216" i="13" s="1"/>
  <c r="AO214" i="13"/>
  <c r="AN214" i="13"/>
  <c r="AK214" i="13"/>
  <c r="AL214" i="13" s="1"/>
  <c r="AM214" i="13" s="1"/>
  <c r="AO212" i="13"/>
  <c r="AN212" i="13"/>
  <c r="AK212" i="13"/>
  <c r="AL212" i="13" s="1"/>
  <c r="AO210" i="13"/>
  <c r="AN210" i="13"/>
  <c r="AK210" i="13"/>
  <c r="AL210" i="13" s="1"/>
  <c r="AM210" i="13" s="1"/>
  <c r="AO208" i="13"/>
  <c r="AN208" i="13"/>
  <c r="AK208" i="13"/>
  <c r="AL208" i="13" s="1"/>
  <c r="AO206" i="13"/>
  <c r="AN206" i="13"/>
  <c r="AK206" i="13"/>
  <c r="AL206" i="13" s="1"/>
  <c r="AO204" i="13"/>
  <c r="AN204" i="13"/>
  <c r="AK204" i="13"/>
  <c r="AL204" i="13" s="1"/>
  <c r="AO202" i="13"/>
  <c r="AN202" i="13"/>
  <c r="AK202" i="13"/>
  <c r="AL202" i="13" s="1"/>
  <c r="AO200" i="13"/>
  <c r="AN200" i="13"/>
  <c r="AK200" i="13"/>
  <c r="AL200" i="13" s="1"/>
  <c r="AO198" i="13"/>
  <c r="AN198" i="13"/>
  <c r="AK198" i="13"/>
  <c r="AL198" i="13" s="1"/>
  <c r="AO196" i="13"/>
  <c r="AN196" i="13"/>
  <c r="AK196" i="13"/>
  <c r="AL196" i="13" s="1"/>
  <c r="AO194" i="13"/>
  <c r="AN194" i="13"/>
  <c r="AK194" i="13"/>
  <c r="AL194" i="13" s="1"/>
  <c r="AO192" i="13"/>
  <c r="AN192" i="13"/>
  <c r="AK192" i="13"/>
  <c r="AL192" i="13" s="1"/>
  <c r="AO190" i="13"/>
  <c r="AN190" i="13"/>
  <c r="AK190" i="13"/>
  <c r="AL190" i="13" s="1"/>
  <c r="AO188" i="13"/>
  <c r="AN188" i="13"/>
  <c r="AK188" i="13"/>
  <c r="AL188" i="13" s="1"/>
  <c r="AO186" i="13"/>
  <c r="AN186" i="13"/>
  <c r="AK186" i="13"/>
  <c r="AL186" i="13" s="1"/>
  <c r="AO184" i="13"/>
  <c r="AN184" i="13"/>
  <c r="AK184" i="13"/>
  <c r="AL184" i="13" s="1"/>
  <c r="AO182" i="13"/>
  <c r="AN182" i="13"/>
  <c r="AK182" i="13"/>
  <c r="AL182" i="13" s="1"/>
  <c r="AO180" i="13"/>
  <c r="AN180" i="13"/>
  <c r="AK180" i="13"/>
  <c r="AL180" i="13" s="1"/>
  <c r="AO178" i="13"/>
  <c r="AN178" i="13"/>
  <c r="AK178" i="13"/>
  <c r="AL178" i="13" s="1"/>
  <c r="AO176" i="13"/>
  <c r="AN176" i="13"/>
  <c r="AK176" i="13"/>
  <c r="AL176" i="13" s="1"/>
  <c r="AO174" i="13"/>
  <c r="AN174" i="13"/>
  <c r="AK174" i="13"/>
  <c r="AL174" i="13" s="1"/>
  <c r="AO172" i="13"/>
  <c r="AN172" i="13"/>
  <c r="AK172" i="13"/>
  <c r="AL172" i="13" s="1"/>
  <c r="AO170" i="13"/>
  <c r="AN170" i="13"/>
  <c r="AK170" i="13"/>
  <c r="AL170" i="13" s="1"/>
  <c r="AO168" i="13"/>
  <c r="AN168" i="13"/>
  <c r="AK168" i="13"/>
  <c r="AL168" i="13" s="1"/>
  <c r="AO166" i="13"/>
  <c r="AN166" i="13"/>
  <c r="AK166" i="13"/>
  <c r="AL166" i="13" s="1"/>
  <c r="AO164" i="13"/>
  <c r="AN164" i="13"/>
  <c r="AK164" i="13"/>
  <c r="AL164" i="13" s="1"/>
  <c r="AO162" i="13"/>
  <c r="AN162" i="13"/>
  <c r="AK162" i="13"/>
  <c r="AL162" i="13" s="1"/>
  <c r="AO160" i="13"/>
  <c r="AN160" i="13"/>
  <c r="AK160" i="13"/>
  <c r="AL160" i="13" s="1"/>
  <c r="AO158" i="13"/>
  <c r="AN158" i="13"/>
  <c r="AK158" i="13"/>
  <c r="AL158" i="13" s="1"/>
  <c r="AO156" i="13"/>
  <c r="AN156" i="13"/>
  <c r="AK156" i="13"/>
  <c r="AL156" i="13" s="1"/>
  <c r="AO154" i="13"/>
  <c r="AN154" i="13"/>
  <c r="AK154" i="13"/>
  <c r="AL154" i="13" s="1"/>
  <c r="AO152" i="13"/>
  <c r="AN152" i="13"/>
  <c r="AK152" i="13"/>
  <c r="AL152" i="13" s="1"/>
  <c r="AO150" i="13"/>
  <c r="AN150" i="13"/>
  <c r="AK150" i="13"/>
  <c r="AL150" i="13" s="1"/>
  <c r="AO148" i="13"/>
  <c r="AN148" i="13"/>
  <c r="AK148" i="13"/>
  <c r="AL148" i="13" s="1"/>
  <c r="AO146" i="13"/>
  <c r="AN146" i="13"/>
  <c r="AK146" i="13"/>
  <c r="AL146" i="13" s="1"/>
  <c r="AO144" i="13"/>
  <c r="AN144" i="13"/>
  <c r="AK144" i="13"/>
  <c r="AL144" i="13" s="1"/>
  <c r="AO142" i="13"/>
  <c r="AN142" i="13"/>
  <c r="AK142" i="13"/>
  <c r="AL142" i="13" s="1"/>
  <c r="AO140" i="13"/>
  <c r="AN140" i="13"/>
  <c r="AK140" i="13"/>
  <c r="AL140" i="13" s="1"/>
  <c r="AO138" i="13"/>
  <c r="AN138" i="13"/>
  <c r="AK138" i="13"/>
  <c r="AL138" i="13" s="1"/>
  <c r="AO136" i="13"/>
  <c r="AN136" i="13"/>
  <c r="AK136" i="13"/>
  <c r="AL136" i="13" s="1"/>
  <c r="AO134" i="13"/>
  <c r="AN134" i="13"/>
  <c r="AK134" i="13"/>
  <c r="AL134" i="13" s="1"/>
  <c r="AO132" i="13"/>
  <c r="AN132" i="13"/>
  <c r="AK132" i="13"/>
  <c r="AL132" i="13" s="1"/>
  <c r="AO130" i="13"/>
  <c r="AN130" i="13"/>
  <c r="AK130" i="13"/>
  <c r="AL130" i="13" s="1"/>
  <c r="AO128" i="13"/>
  <c r="AN128" i="13"/>
  <c r="AK128" i="13"/>
  <c r="AL128" i="13" s="1"/>
  <c r="AO126" i="13"/>
  <c r="AN126" i="13"/>
  <c r="AK126" i="13"/>
  <c r="AL126" i="13" s="1"/>
  <c r="AO124" i="13"/>
  <c r="AN124" i="13"/>
  <c r="AK124" i="13"/>
  <c r="AL124" i="13" s="1"/>
  <c r="AO122" i="13"/>
  <c r="AN122" i="13"/>
  <c r="AK122" i="13"/>
  <c r="AL122" i="13" s="1"/>
  <c r="AO120" i="13"/>
  <c r="AN120" i="13"/>
  <c r="AK120" i="13"/>
  <c r="AL120" i="13" s="1"/>
  <c r="AO118" i="13"/>
  <c r="AN118" i="13"/>
  <c r="AK118" i="13"/>
  <c r="AL118" i="13" s="1"/>
  <c r="AO116" i="13"/>
  <c r="AN116" i="13"/>
  <c r="AK116" i="13"/>
  <c r="AL116" i="13" s="1"/>
  <c r="AO114" i="13"/>
  <c r="AN114" i="13"/>
  <c r="AK114" i="13"/>
  <c r="AL114" i="13" s="1"/>
  <c r="AO112" i="13"/>
  <c r="AN112" i="13"/>
  <c r="AK112" i="13"/>
  <c r="AL112" i="13" s="1"/>
  <c r="AO110" i="13"/>
  <c r="AN110" i="13"/>
  <c r="AK110" i="13"/>
  <c r="AL110" i="13" s="1"/>
  <c r="AO108" i="13"/>
  <c r="AN108" i="13"/>
  <c r="AK108" i="13"/>
  <c r="AL108" i="13" s="1"/>
  <c r="AO106" i="13"/>
  <c r="AN106" i="13"/>
  <c r="AK106" i="13"/>
  <c r="AL106" i="13" s="1"/>
  <c r="AO104" i="13"/>
  <c r="AN104" i="13"/>
  <c r="AK104" i="13"/>
  <c r="AL104" i="13" s="1"/>
  <c r="AO102" i="13"/>
  <c r="AN102" i="13"/>
  <c r="AK102" i="13"/>
  <c r="AL102" i="13" s="1"/>
  <c r="AO100" i="13"/>
  <c r="AN100" i="13"/>
  <c r="AK100" i="13"/>
  <c r="AL100" i="13" s="1"/>
  <c r="AO98" i="13"/>
  <c r="AN98" i="13"/>
  <c r="AK98" i="13"/>
  <c r="AL98" i="13" s="1"/>
  <c r="AO96" i="13"/>
  <c r="AN96" i="13"/>
  <c r="AK96" i="13"/>
  <c r="AL96" i="13" s="1"/>
  <c r="AO94" i="13"/>
  <c r="AN94" i="13"/>
  <c r="AK94" i="13"/>
  <c r="AO92" i="13"/>
  <c r="AN92" i="13"/>
  <c r="AK92" i="13"/>
  <c r="AO90" i="13"/>
  <c r="AP90" i="13" s="1"/>
  <c r="AN90" i="13"/>
  <c r="AK90" i="13"/>
  <c r="AO88" i="13"/>
  <c r="AN88" i="13"/>
  <c r="AK88" i="13"/>
  <c r="AO86" i="13"/>
  <c r="AN86" i="13"/>
  <c r="AL86" i="13"/>
  <c r="AK86" i="13"/>
  <c r="AO84" i="13"/>
  <c r="AN84" i="13"/>
  <c r="AL84" i="13"/>
  <c r="AK84" i="13"/>
  <c r="AO82" i="13"/>
  <c r="AN82" i="13"/>
  <c r="AL82" i="13"/>
  <c r="AK82" i="13"/>
  <c r="AO80" i="13"/>
  <c r="AN80" i="13"/>
  <c r="AL80" i="13"/>
  <c r="AK80" i="13"/>
  <c r="AO78" i="13"/>
  <c r="AN78" i="13"/>
  <c r="AK78" i="13"/>
  <c r="AO76" i="13"/>
  <c r="AN76" i="13"/>
  <c r="AK76" i="13"/>
  <c r="AO74" i="13"/>
  <c r="AN74" i="13"/>
  <c r="AK74" i="13"/>
  <c r="AO72" i="13"/>
  <c r="AN72" i="13"/>
  <c r="AK72" i="13"/>
  <c r="AO70" i="13"/>
  <c r="AN70" i="13"/>
  <c r="AK70" i="13"/>
  <c r="AL70" i="13" s="1"/>
  <c r="AO68" i="13"/>
  <c r="AN68" i="13"/>
  <c r="AK68" i="13"/>
  <c r="AO66" i="13"/>
  <c r="AN66" i="13"/>
  <c r="AK66" i="13"/>
  <c r="AL66" i="13" s="1"/>
  <c r="AO64" i="13"/>
  <c r="AN64" i="13"/>
  <c r="AK64" i="13"/>
  <c r="AL64" i="13" s="1"/>
  <c r="AO62" i="13"/>
  <c r="AN62" i="13"/>
  <c r="AK62" i="13"/>
  <c r="AO60" i="13"/>
  <c r="AN60" i="13"/>
  <c r="AK60" i="13"/>
  <c r="AO58" i="13"/>
  <c r="AN58" i="13"/>
  <c r="AK58" i="13"/>
  <c r="AL58" i="13" s="1"/>
  <c r="AO56" i="13"/>
  <c r="AN56" i="13"/>
  <c r="AK56" i="13"/>
  <c r="AL56" i="13" s="1"/>
  <c r="AO54" i="13"/>
  <c r="AN54" i="13"/>
  <c r="AK54" i="13"/>
  <c r="AL54" i="13" s="1"/>
  <c r="AO52" i="13"/>
  <c r="AN52" i="13"/>
  <c r="AK52" i="13"/>
  <c r="AL52" i="13" s="1"/>
  <c r="AP50" i="13"/>
  <c r="AO50" i="13"/>
  <c r="AN50" i="13"/>
  <c r="AL50" i="13"/>
  <c r="AK50" i="13"/>
  <c r="AM50" i="13" s="1"/>
  <c r="AO48" i="13"/>
  <c r="AN48" i="13"/>
  <c r="AP48" i="13" s="1"/>
  <c r="AL48" i="13"/>
  <c r="AK48" i="13"/>
  <c r="AM48" i="13" s="1"/>
  <c r="AP46" i="13"/>
  <c r="AO46" i="13"/>
  <c r="AN46" i="13"/>
  <c r="AL46" i="13"/>
  <c r="AK46" i="13"/>
  <c r="AM46" i="13" s="1"/>
  <c r="AO44" i="13"/>
  <c r="AN44" i="13"/>
  <c r="AP44" i="13" s="1"/>
  <c r="AL44" i="13"/>
  <c r="AK44" i="13"/>
  <c r="AM44" i="13" s="1"/>
  <c r="AP42" i="13"/>
  <c r="AO42" i="13"/>
  <c r="AN42" i="13"/>
  <c r="AL42" i="13"/>
  <c r="AK42" i="13"/>
  <c r="AM42" i="13" s="1"/>
  <c r="AO40" i="13"/>
  <c r="AN40" i="13"/>
  <c r="AP40" i="13" s="1"/>
  <c r="AL40" i="13"/>
  <c r="AK40" i="13"/>
  <c r="AM40" i="13" s="1"/>
  <c r="AP38" i="13"/>
  <c r="AO38" i="13"/>
  <c r="AN38" i="13"/>
  <c r="AL38" i="13"/>
  <c r="AK38" i="13"/>
  <c r="AM38" i="13" s="1"/>
  <c r="AO36" i="13"/>
  <c r="AN36" i="13"/>
  <c r="AP36" i="13" s="1"/>
  <c r="AL36" i="13"/>
  <c r="AK36" i="13"/>
  <c r="AM36" i="13" s="1"/>
  <c r="AP34" i="13"/>
  <c r="AO34" i="13"/>
  <c r="AN34" i="13"/>
  <c r="AL34" i="13"/>
  <c r="AK34" i="13"/>
  <c r="AM34" i="13" s="1"/>
  <c r="AO32" i="13"/>
  <c r="AN32" i="13"/>
  <c r="AP32" i="13" s="1"/>
  <c r="AL32" i="13"/>
  <c r="AK32" i="13"/>
  <c r="AM32" i="13" s="1"/>
  <c r="AP30" i="13"/>
  <c r="AO30" i="13"/>
  <c r="AN30" i="13"/>
  <c r="AL30" i="13"/>
  <c r="AK30" i="13"/>
  <c r="AM30" i="13" s="1"/>
  <c r="AO28" i="13"/>
  <c r="AN28" i="13"/>
  <c r="AP28" i="13" s="1"/>
  <c r="AL28" i="13"/>
  <c r="AK28" i="13"/>
  <c r="AM28" i="13" s="1"/>
  <c r="AP26" i="13"/>
  <c r="AO26" i="13"/>
  <c r="AN26" i="13"/>
  <c r="AL26" i="13"/>
  <c r="AK26" i="13"/>
  <c r="AM26" i="13" s="1"/>
  <c r="AX25" i="13"/>
  <c r="AO24" i="13"/>
  <c r="AN24" i="13"/>
  <c r="AP24" i="13" s="1"/>
  <c r="AK24" i="13"/>
  <c r="AL24" i="13" s="1"/>
  <c r="AO22" i="13"/>
  <c r="AN22" i="13"/>
  <c r="AP22" i="13" s="1"/>
  <c r="AK22" i="13"/>
  <c r="AL22" i="13" s="1"/>
  <c r="AM22" i="13" s="1"/>
  <c r="AX21" i="13"/>
  <c r="AY21" i="13" s="1"/>
  <c r="AO20" i="13"/>
  <c r="AN20" i="13"/>
  <c r="AP20" i="13" s="1"/>
  <c r="AK20" i="13"/>
  <c r="AL20" i="13" s="1"/>
  <c r="AM20" i="13" s="1"/>
  <c r="AX18" i="13"/>
  <c r="AP18" i="13"/>
  <c r="AO18" i="13"/>
  <c r="AN18" i="13"/>
  <c r="AL18" i="13"/>
  <c r="AM18" i="13" s="1"/>
  <c r="AK18" i="13"/>
  <c r="AE12" i="13"/>
  <c r="AE11" i="13"/>
  <c r="AO9" i="13"/>
  <c r="C21" i="15" s="1"/>
  <c r="AO216" i="12"/>
  <c r="AN216" i="12"/>
  <c r="AK216" i="12"/>
  <c r="AO214" i="12"/>
  <c r="AN214" i="12"/>
  <c r="AK214" i="12"/>
  <c r="AL214" i="12" s="1"/>
  <c r="AM214" i="12" s="1"/>
  <c r="AO212" i="12"/>
  <c r="AN212" i="12"/>
  <c r="AK212" i="12"/>
  <c r="AO210" i="12"/>
  <c r="AN210" i="12"/>
  <c r="AK210" i="12"/>
  <c r="AL210" i="12" s="1"/>
  <c r="AM210" i="12" s="1"/>
  <c r="AO208" i="12"/>
  <c r="AN208" i="12"/>
  <c r="AK208" i="12"/>
  <c r="AO206" i="12"/>
  <c r="AN206" i="12"/>
  <c r="AK206" i="12"/>
  <c r="AO204" i="12"/>
  <c r="AN204" i="12"/>
  <c r="AK204" i="12"/>
  <c r="AO202" i="12"/>
  <c r="AN202" i="12"/>
  <c r="AK202" i="12"/>
  <c r="AO200" i="12"/>
  <c r="AN200" i="12"/>
  <c r="AK200" i="12"/>
  <c r="AO198" i="12"/>
  <c r="AN198" i="12"/>
  <c r="AK198" i="12"/>
  <c r="AO196" i="12"/>
  <c r="AN196" i="12"/>
  <c r="AK196" i="12"/>
  <c r="AO194" i="12"/>
  <c r="AN194" i="12"/>
  <c r="AL194" i="12"/>
  <c r="AK194" i="12"/>
  <c r="AO192" i="12"/>
  <c r="AN192" i="12"/>
  <c r="AL192" i="12"/>
  <c r="AK192" i="12"/>
  <c r="AO190" i="12"/>
  <c r="AN190" i="12"/>
  <c r="AL190" i="12"/>
  <c r="AK190" i="12"/>
  <c r="AO188" i="12"/>
  <c r="AN188" i="12"/>
  <c r="AL188" i="12"/>
  <c r="AK188" i="12"/>
  <c r="AO186" i="12"/>
  <c r="AN186" i="12"/>
  <c r="AL186" i="12"/>
  <c r="AK186" i="12"/>
  <c r="AO184" i="12"/>
  <c r="AN184" i="12"/>
  <c r="AL184" i="12"/>
  <c r="AK184" i="12"/>
  <c r="AO182" i="12"/>
  <c r="AN182" i="12"/>
  <c r="AL182" i="12"/>
  <c r="AK182" i="12"/>
  <c r="AO180" i="12"/>
  <c r="AN180" i="12"/>
  <c r="AK180" i="12"/>
  <c r="AO178" i="12"/>
  <c r="AN178" i="12"/>
  <c r="AK178" i="12"/>
  <c r="AO176" i="12"/>
  <c r="AN176" i="12"/>
  <c r="AK176" i="12"/>
  <c r="AO174" i="12"/>
  <c r="AN174" i="12"/>
  <c r="AP174" i="12" s="1"/>
  <c r="AK174" i="12"/>
  <c r="AO172" i="12"/>
  <c r="AN172" i="12"/>
  <c r="AK172" i="12"/>
  <c r="AO170" i="12"/>
  <c r="AN170" i="12"/>
  <c r="AK170" i="12"/>
  <c r="AO168" i="12"/>
  <c r="AN168" i="12"/>
  <c r="AK168" i="12"/>
  <c r="AO166" i="12"/>
  <c r="AN166" i="12"/>
  <c r="AP166" i="12" s="1"/>
  <c r="AK166" i="12"/>
  <c r="AO164" i="12"/>
  <c r="AN164" i="12"/>
  <c r="AK164" i="12"/>
  <c r="AO162" i="12"/>
  <c r="AN162" i="12"/>
  <c r="AK162" i="12"/>
  <c r="AO160" i="12"/>
  <c r="AN160" i="12"/>
  <c r="AK160" i="12"/>
  <c r="AO158" i="12"/>
  <c r="AN158" i="12"/>
  <c r="AK158" i="12"/>
  <c r="AO156" i="12"/>
  <c r="AN156" i="12"/>
  <c r="AK156" i="12"/>
  <c r="AO154" i="12"/>
  <c r="AN154" i="12"/>
  <c r="AK154" i="12"/>
  <c r="AO152" i="12"/>
  <c r="AN152" i="12"/>
  <c r="AK152" i="12"/>
  <c r="AO150" i="12"/>
  <c r="AN150" i="12"/>
  <c r="AK150" i="12"/>
  <c r="AO148" i="12"/>
  <c r="AN148" i="12"/>
  <c r="AK148" i="12"/>
  <c r="AO146" i="12"/>
  <c r="AN146" i="12"/>
  <c r="AK146" i="12"/>
  <c r="AO144" i="12"/>
  <c r="AN144" i="12"/>
  <c r="AK144" i="12"/>
  <c r="AO142" i="12"/>
  <c r="AN142" i="12"/>
  <c r="AK142" i="12"/>
  <c r="AO140" i="12"/>
  <c r="AN140" i="12"/>
  <c r="AK140" i="12"/>
  <c r="AO138" i="12"/>
  <c r="AN138" i="12"/>
  <c r="AK138" i="12"/>
  <c r="AO136" i="12"/>
  <c r="AN136" i="12"/>
  <c r="AK136" i="12"/>
  <c r="AO134" i="12"/>
  <c r="AN134" i="12"/>
  <c r="AK134" i="12"/>
  <c r="AO132" i="12"/>
  <c r="AN132" i="12"/>
  <c r="AK132" i="12"/>
  <c r="AO130" i="12"/>
  <c r="AN130" i="12"/>
  <c r="AK130" i="12"/>
  <c r="AO128" i="12"/>
  <c r="AN128" i="12"/>
  <c r="AK128" i="12"/>
  <c r="AO126" i="12"/>
  <c r="AN126" i="12"/>
  <c r="AK126" i="12"/>
  <c r="AO124" i="12"/>
  <c r="AN124" i="12"/>
  <c r="AK124" i="12"/>
  <c r="AO122" i="12"/>
  <c r="AN122" i="12"/>
  <c r="AK122" i="12"/>
  <c r="AO120" i="12"/>
  <c r="AN120" i="12"/>
  <c r="AK120" i="12"/>
  <c r="AO118" i="12"/>
  <c r="AN118" i="12"/>
  <c r="AK118" i="12"/>
  <c r="AO116" i="12"/>
  <c r="AN116" i="12"/>
  <c r="AK116" i="12"/>
  <c r="AO114" i="12"/>
  <c r="AN114" i="12"/>
  <c r="AK114" i="12"/>
  <c r="AO112" i="12"/>
  <c r="AN112" i="12"/>
  <c r="AK112" i="12"/>
  <c r="AO110" i="12"/>
  <c r="AN110" i="12"/>
  <c r="AK110" i="12"/>
  <c r="AO108" i="12"/>
  <c r="AN108" i="12"/>
  <c r="AK108" i="12"/>
  <c r="AO106" i="12"/>
  <c r="AN106" i="12"/>
  <c r="AK106" i="12"/>
  <c r="AO104" i="12"/>
  <c r="AN104" i="12"/>
  <c r="AK104" i="12"/>
  <c r="AO102" i="12"/>
  <c r="AN102" i="12"/>
  <c r="AK102" i="12"/>
  <c r="AO100" i="12"/>
  <c r="AN100" i="12"/>
  <c r="AK100" i="12"/>
  <c r="AO98" i="12"/>
  <c r="AN98" i="12"/>
  <c r="AK98" i="12"/>
  <c r="AO96" i="12"/>
  <c r="AN96" i="12"/>
  <c r="AK96" i="12"/>
  <c r="AO94" i="12"/>
  <c r="AN94" i="12"/>
  <c r="AK94" i="12"/>
  <c r="AO92" i="12"/>
  <c r="AN92" i="12"/>
  <c r="AK92" i="12"/>
  <c r="AO90" i="12"/>
  <c r="AN90" i="12"/>
  <c r="AK90" i="12"/>
  <c r="AO88" i="12"/>
  <c r="AN88" i="12"/>
  <c r="AK88" i="12"/>
  <c r="AO86" i="12"/>
  <c r="AN86" i="12"/>
  <c r="AL86" i="12"/>
  <c r="AK86" i="12"/>
  <c r="AO84" i="12"/>
  <c r="AN84" i="12"/>
  <c r="AL84" i="12"/>
  <c r="AK84" i="12"/>
  <c r="AO82" i="12"/>
  <c r="AP82" i="12" s="1"/>
  <c r="AN82" i="12"/>
  <c r="AK82" i="12"/>
  <c r="AO80" i="12"/>
  <c r="AN80" i="12"/>
  <c r="AK80" i="12"/>
  <c r="AO78" i="12"/>
  <c r="AN78" i="12"/>
  <c r="AL78" i="12"/>
  <c r="AK78" i="12"/>
  <c r="AO76" i="12"/>
  <c r="AN76" i="12"/>
  <c r="AL76" i="12"/>
  <c r="AK76" i="12"/>
  <c r="AO74" i="12"/>
  <c r="AN74" i="12"/>
  <c r="AK74" i="12"/>
  <c r="AO72" i="12"/>
  <c r="AN72" i="12"/>
  <c r="AK72" i="12"/>
  <c r="AO70" i="12"/>
  <c r="AN70" i="12"/>
  <c r="AK70" i="12"/>
  <c r="AL70" i="12" s="1"/>
  <c r="AO68" i="12"/>
  <c r="AN68" i="12"/>
  <c r="AK68" i="12"/>
  <c r="AL68" i="12" s="1"/>
  <c r="AP66" i="12"/>
  <c r="AO66" i="12"/>
  <c r="AN66" i="12"/>
  <c r="AK66" i="12"/>
  <c r="AO64" i="12"/>
  <c r="AN64" i="12"/>
  <c r="AK64" i="12"/>
  <c r="AO62" i="12"/>
  <c r="AN62" i="12"/>
  <c r="AL62" i="12"/>
  <c r="AK62" i="12"/>
  <c r="AO60" i="12"/>
  <c r="AN60" i="12"/>
  <c r="AL60" i="12"/>
  <c r="AK60" i="12"/>
  <c r="AO58" i="12"/>
  <c r="AN58" i="12"/>
  <c r="AP58" i="12" s="1"/>
  <c r="AK58" i="12"/>
  <c r="AO56" i="12"/>
  <c r="AN56" i="12"/>
  <c r="AK56" i="12"/>
  <c r="AO54" i="12"/>
  <c r="AN54" i="12"/>
  <c r="AK54" i="12"/>
  <c r="AO52" i="12"/>
  <c r="AN52" i="12"/>
  <c r="AK52" i="12"/>
  <c r="AO50" i="12"/>
  <c r="AN50" i="12"/>
  <c r="AL50" i="12"/>
  <c r="AK50" i="12"/>
  <c r="AO48" i="12"/>
  <c r="AN48" i="12"/>
  <c r="AL48" i="12"/>
  <c r="AK48" i="12"/>
  <c r="AO46" i="12"/>
  <c r="AP46" i="12" s="1"/>
  <c r="AN46" i="12"/>
  <c r="AK46" i="12"/>
  <c r="AO44" i="12"/>
  <c r="AN44" i="12"/>
  <c r="AK44" i="12"/>
  <c r="AO42" i="12"/>
  <c r="AN42" i="12"/>
  <c r="AL42" i="12"/>
  <c r="AK42" i="12"/>
  <c r="AO40" i="12"/>
  <c r="AN40" i="12"/>
  <c r="AL40" i="12"/>
  <c r="AK40" i="12"/>
  <c r="AO38" i="12"/>
  <c r="AN38" i="12"/>
  <c r="AK38" i="12"/>
  <c r="AO36" i="12"/>
  <c r="AN36" i="12"/>
  <c r="AK36" i="12"/>
  <c r="AO34" i="12"/>
  <c r="AN34" i="12"/>
  <c r="AK34" i="12"/>
  <c r="AL34" i="12" s="1"/>
  <c r="AO32" i="12"/>
  <c r="AN32" i="12"/>
  <c r="AK32" i="12"/>
  <c r="AL32" i="12" s="1"/>
  <c r="AP30" i="12"/>
  <c r="AO30" i="12"/>
  <c r="AN30" i="12"/>
  <c r="AK30" i="12"/>
  <c r="AO28" i="12"/>
  <c r="AN28" i="12"/>
  <c r="AK28" i="12"/>
  <c r="AO26" i="12"/>
  <c r="AN26" i="12"/>
  <c r="AL26" i="12"/>
  <c r="AK26" i="12"/>
  <c r="AX25" i="12"/>
  <c r="M12" i="12" s="1"/>
  <c r="AO24" i="12"/>
  <c r="AN24" i="12"/>
  <c r="AK24" i="12"/>
  <c r="AL24" i="12" s="1"/>
  <c r="AO22" i="12"/>
  <c r="AN22" i="12"/>
  <c r="AP22" i="12" s="1"/>
  <c r="AK22" i="12"/>
  <c r="AL22" i="12" s="1"/>
  <c r="AM22" i="12" s="1"/>
  <c r="AX21" i="12"/>
  <c r="AY21" i="12" s="1"/>
  <c r="AO20" i="12"/>
  <c r="AN20" i="12"/>
  <c r="AP20" i="12" s="1"/>
  <c r="AK20" i="12"/>
  <c r="AL20" i="12" s="1"/>
  <c r="AM20" i="12" s="1"/>
  <c r="AX18" i="12"/>
  <c r="AO18" i="12"/>
  <c r="AN18" i="12"/>
  <c r="AK18" i="12"/>
  <c r="AL18" i="12" s="1"/>
  <c r="AM18" i="12" s="1"/>
  <c r="AE12" i="12"/>
  <c r="G12" i="12"/>
  <c r="AE11" i="12"/>
  <c r="AO9" i="12"/>
  <c r="C20" i="15" s="1"/>
  <c r="AO216" i="11"/>
  <c r="AN216" i="11"/>
  <c r="AK216" i="11"/>
  <c r="AL216" i="11" s="1"/>
  <c r="AO214" i="11"/>
  <c r="AN214" i="11"/>
  <c r="AK214" i="11"/>
  <c r="AL214" i="11" s="1"/>
  <c r="AM214" i="11" s="1"/>
  <c r="AO212" i="11"/>
  <c r="AN212" i="11"/>
  <c r="AK212" i="11"/>
  <c r="AO210" i="11"/>
  <c r="AN210" i="11"/>
  <c r="AK210" i="11"/>
  <c r="AL210" i="11" s="1"/>
  <c r="AM210" i="11" s="1"/>
  <c r="AO208" i="11"/>
  <c r="AN208" i="11"/>
  <c r="AK208" i="11"/>
  <c r="AO206" i="11"/>
  <c r="AN206" i="11"/>
  <c r="AK206" i="11"/>
  <c r="AO204" i="11"/>
  <c r="AN204" i="11"/>
  <c r="AK204" i="11"/>
  <c r="AO202" i="11"/>
  <c r="AN202" i="11"/>
  <c r="AK202" i="11"/>
  <c r="AO200" i="11"/>
  <c r="AN200" i="11"/>
  <c r="AK200" i="11"/>
  <c r="AO198" i="11"/>
  <c r="AN198" i="11"/>
  <c r="AK198" i="11"/>
  <c r="AO196" i="11"/>
  <c r="AN196" i="11"/>
  <c r="AK196" i="11"/>
  <c r="AO194" i="11"/>
  <c r="AN194" i="11"/>
  <c r="AK194" i="11"/>
  <c r="AL194" i="11" s="1"/>
  <c r="AO192" i="11"/>
  <c r="AN192" i="11"/>
  <c r="AK192" i="11"/>
  <c r="AL192" i="11" s="1"/>
  <c r="AO190" i="11"/>
  <c r="AN190" i="11"/>
  <c r="AK190" i="11"/>
  <c r="AL190" i="11" s="1"/>
  <c r="AO188" i="11"/>
  <c r="AN188" i="11"/>
  <c r="AK188" i="11"/>
  <c r="AL188" i="11" s="1"/>
  <c r="AO186" i="11"/>
  <c r="AN186" i="11"/>
  <c r="AK186" i="11"/>
  <c r="AL186" i="11" s="1"/>
  <c r="AO184" i="11"/>
  <c r="AN184" i="11"/>
  <c r="AK184" i="11"/>
  <c r="AL184" i="11" s="1"/>
  <c r="AO182" i="11"/>
  <c r="AN182" i="11"/>
  <c r="AK182" i="11"/>
  <c r="AL182" i="11" s="1"/>
  <c r="AO180" i="11"/>
  <c r="AN180" i="11"/>
  <c r="AK180" i="11"/>
  <c r="AL180" i="11" s="1"/>
  <c r="AO178" i="11"/>
  <c r="AN178" i="11"/>
  <c r="AK178" i="11"/>
  <c r="AL178" i="11" s="1"/>
  <c r="AO176" i="11"/>
  <c r="AN176" i="11"/>
  <c r="AK176" i="11"/>
  <c r="AL176" i="11" s="1"/>
  <c r="AO174" i="11"/>
  <c r="AN174" i="11"/>
  <c r="AK174" i="11"/>
  <c r="AL174" i="11" s="1"/>
  <c r="AO172" i="11"/>
  <c r="AN172" i="11"/>
  <c r="AK172" i="11"/>
  <c r="AL172" i="11" s="1"/>
  <c r="AO170" i="11"/>
  <c r="AN170" i="11"/>
  <c r="AK170" i="11"/>
  <c r="AL170" i="11" s="1"/>
  <c r="AO168" i="11"/>
  <c r="AN168" i="11"/>
  <c r="AK168" i="11"/>
  <c r="AL168" i="11" s="1"/>
  <c r="AO166" i="11"/>
  <c r="AN166" i="11"/>
  <c r="AK166" i="11"/>
  <c r="AL166" i="11" s="1"/>
  <c r="AO164" i="11"/>
  <c r="AN164" i="11"/>
  <c r="AK164" i="11"/>
  <c r="AL164" i="11" s="1"/>
  <c r="AO162" i="11"/>
  <c r="AN162" i="11"/>
  <c r="AK162" i="11"/>
  <c r="AO160" i="11"/>
  <c r="AN160" i="11"/>
  <c r="AL160" i="11"/>
  <c r="AK160" i="11"/>
  <c r="AO158" i="11"/>
  <c r="AN158" i="11"/>
  <c r="AK158" i="11"/>
  <c r="AO156" i="11"/>
  <c r="AN156" i="11"/>
  <c r="AL156" i="11"/>
  <c r="AK156" i="11"/>
  <c r="AO154" i="11"/>
  <c r="AN154" i="11"/>
  <c r="AK154" i="11"/>
  <c r="AO152" i="11"/>
  <c r="AN152" i="11"/>
  <c r="AK152" i="11"/>
  <c r="AO150" i="11"/>
  <c r="AN150" i="11"/>
  <c r="AK150" i="11"/>
  <c r="AO148" i="11"/>
  <c r="AN148" i="11"/>
  <c r="AK148" i="11"/>
  <c r="AO146" i="11"/>
  <c r="AN146" i="11"/>
  <c r="AK146" i="11"/>
  <c r="AO144" i="11"/>
  <c r="AN144" i="11"/>
  <c r="AK144" i="11"/>
  <c r="AL144" i="11" s="1"/>
  <c r="AO142" i="11"/>
  <c r="AN142" i="11"/>
  <c r="AK142" i="11"/>
  <c r="AO140" i="11"/>
  <c r="AN140" i="11"/>
  <c r="AK140" i="11"/>
  <c r="AO138" i="11"/>
  <c r="AN138" i="11"/>
  <c r="AK138" i="11"/>
  <c r="AL138" i="11" s="1"/>
  <c r="AM138" i="11" s="1"/>
  <c r="AO136" i="11"/>
  <c r="AN136" i="11"/>
  <c r="AK136" i="11"/>
  <c r="AO134" i="11"/>
  <c r="AN134" i="11"/>
  <c r="AK134" i="11"/>
  <c r="AL134" i="11" s="1"/>
  <c r="AO132" i="11"/>
  <c r="AN132" i="11"/>
  <c r="AK132" i="11"/>
  <c r="AO130" i="11"/>
  <c r="AN130" i="11"/>
  <c r="AK130" i="11"/>
  <c r="AL130" i="11" s="1"/>
  <c r="AM130" i="11" s="1"/>
  <c r="AO128" i="11"/>
  <c r="AN128" i="11"/>
  <c r="AK128" i="11"/>
  <c r="AO126" i="11"/>
  <c r="AN126" i="11"/>
  <c r="AK126" i="11"/>
  <c r="AL126" i="11" s="1"/>
  <c r="AO124" i="11"/>
  <c r="AN124" i="11"/>
  <c r="AK124" i="11"/>
  <c r="AO122" i="11"/>
  <c r="AN122" i="11"/>
  <c r="AK122" i="11"/>
  <c r="AL122" i="11" s="1"/>
  <c r="AM122" i="11" s="1"/>
  <c r="AO120" i="11"/>
  <c r="AN120" i="11"/>
  <c r="AK120" i="11"/>
  <c r="AO118" i="11"/>
  <c r="AN118" i="11"/>
  <c r="AM118" i="11"/>
  <c r="AK118" i="11"/>
  <c r="AL118" i="11" s="1"/>
  <c r="AO116" i="11"/>
  <c r="AN116" i="11"/>
  <c r="AK116" i="11"/>
  <c r="AO114" i="11"/>
  <c r="AN114" i="11"/>
  <c r="AK114" i="11"/>
  <c r="AL114" i="11" s="1"/>
  <c r="AM114" i="11" s="1"/>
  <c r="AO112" i="11"/>
  <c r="AN112" i="11"/>
  <c r="AK112" i="11"/>
  <c r="AO110" i="11"/>
  <c r="AN110" i="11"/>
  <c r="AK110" i="11"/>
  <c r="AO108" i="11"/>
  <c r="AN108" i="11"/>
  <c r="AK108" i="11"/>
  <c r="AO106" i="11"/>
  <c r="AN106" i="11"/>
  <c r="AK106" i="11"/>
  <c r="AL106" i="11" s="1"/>
  <c r="AM106" i="11" s="1"/>
  <c r="AO104" i="11"/>
  <c r="AN104" i="11"/>
  <c r="AK104" i="11"/>
  <c r="AO102" i="11"/>
  <c r="AN102" i="11"/>
  <c r="AM102" i="11"/>
  <c r="AK102" i="11"/>
  <c r="AL102" i="11" s="1"/>
  <c r="AO100" i="11"/>
  <c r="AN100" i="11"/>
  <c r="AK100" i="11"/>
  <c r="AO98" i="11"/>
  <c r="AN98" i="11"/>
  <c r="AK98" i="11"/>
  <c r="AL98" i="11" s="1"/>
  <c r="AM98" i="11" s="1"/>
  <c r="AO96" i="11"/>
  <c r="AN96" i="11"/>
  <c r="AK96" i="11"/>
  <c r="AO94" i="11"/>
  <c r="AN94" i="11"/>
  <c r="AK94" i="11"/>
  <c r="AL94" i="11" s="1"/>
  <c r="AO92" i="11"/>
  <c r="AN92" i="11"/>
  <c r="AK92" i="11"/>
  <c r="AO90" i="11"/>
  <c r="AN90" i="11"/>
  <c r="AK90" i="11"/>
  <c r="AL90" i="11" s="1"/>
  <c r="AM90" i="11" s="1"/>
  <c r="AO88" i="11"/>
  <c r="AN88" i="11"/>
  <c r="AK88" i="11"/>
  <c r="AO86" i="11"/>
  <c r="AN86" i="11"/>
  <c r="AK86" i="11"/>
  <c r="AL86" i="11" s="1"/>
  <c r="AO84" i="11"/>
  <c r="AN84" i="11"/>
  <c r="AK84" i="11"/>
  <c r="AO82" i="11"/>
  <c r="AN82" i="11"/>
  <c r="AK82" i="11"/>
  <c r="AL82" i="11" s="1"/>
  <c r="AM82" i="11" s="1"/>
  <c r="AO80" i="11"/>
  <c r="AN80" i="11"/>
  <c r="AK80" i="11"/>
  <c r="AO78" i="11"/>
  <c r="AN78" i="11"/>
  <c r="AK78" i="11"/>
  <c r="AO76" i="11"/>
  <c r="AN76" i="11"/>
  <c r="AK76" i="11"/>
  <c r="AO74" i="11"/>
  <c r="AN74" i="11"/>
  <c r="AK74" i="11"/>
  <c r="AL74" i="11" s="1"/>
  <c r="AM74" i="11" s="1"/>
  <c r="AO72" i="11"/>
  <c r="AN72" i="11"/>
  <c r="AK72" i="11"/>
  <c r="AL72" i="11" s="1"/>
  <c r="AO70" i="11"/>
  <c r="AN70" i="11"/>
  <c r="AK70" i="11"/>
  <c r="AL70" i="11" s="1"/>
  <c r="AO68" i="11"/>
  <c r="AN68" i="11"/>
  <c r="AK68" i="11"/>
  <c r="AL68" i="11" s="1"/>
  <c r="AO66" i="11"/>
  <c r="AN66" i="11"/>
  <c r="AK66" i="11"/>
  <c r="AL66" i="11" s="1"/>
  <c r="AO64" i="11"/>
  <c r="AN64" i="11"/>
  <c r="AK64" i="11"/>
  <c r="AL64" i="11" s="1"/>
  <c r="AO62" i="11"/>
  <c r="AN62" i="11"/>
  <c r="AK62" i="11"/>
  <c r="AL62" i="11" s="1"/>
  <c r="AO60" i="11"/>
  <c r="AN60" i="11"/>
  <c r="AK60" i="11"/>
  <c r="AL60" i="11" s="1"/>
  <c r="AO58" i="11"/>
  <c r="AN58" i="11"/>
  <c r="AK58" i="11"/>
  <c r="AL58" i="11" s="1"/>
  <c r="AO56" i="11"/>
  <c r="AN56" i="11"/>
  <c r="AK56" i="11"/>
  <c r="AL56" i="11" s="1"/>
  <c r="AO54" i="11"/>
  <c r="AN54" i="11"/>
  <c r="AK54" i="11"/>
  <c r="AL54" i="11" s="1"/>
  <c r="AO52" i="11"/>
  <c r="AN52" i="11"/>
  <c r="AK52" i="11"/>
  <c r="AL52" i="11" s="1"/>
  <c r="AO50" i="11"/>
  <c r="AN50" i="11"/>
  <c r="AK50" i="11"/>
  <c r="AL50" i="11" s="1"/>
  <c r="AO48" i="11"/>
  <c r="AN48" i="11"/>
  <c r="AK48" i="11"/>
  <c r="AL48" i="11" s="1"/>
  <c r="AO46" i="11"/>
  <c r="AN46" i="11"/>
  <c r="AK46" i="11"/>
  <c r="AL46" i="11" s="1"/>
  <c r="AO44" i="11"/>
  <c r="AN44" i="11"/>
  <c r="AK44" i="11"/>
  <c r="AL44" i="11" s="1"/>
  <c r="AO42" i="11"/>
  <c r="AN42" i="11"/>
  <c r="AK42" i="11"/>
  <c r="AL42" i="11" s="1"/>
  <c r="AO40" i="11"/>
  <c r="AN40" i="11"/>
  <c r="AK40" i="11"/>
  <c r="AL40" i="11" s="1"/>
  <c r="AO38" i="11"/>
  <c r="AN38" i="11"/>
  <c r="AK38" i="11"/>
  <c r="AL38" i="11" s="1"/>
  <c r="AO36" i="11"/>
  <c r="AN36" i="11"/>
  <c r="AK36" i="11"/>
  <c r="AL36" i="11" s="1"/>
  <c r="AO34" i="11"/>
  <c r="AN34" i="11"/>
  <c r="AK34" i="11"/>
  <c r="AL34" i="11" s="1"/>
  <c r="AO32" i="11"/>
  <c r="AN32" i="11"/>
  <c r="AK32" i="11"/>
  <c r="AL32" i="11" s="1"/>
  <c r="AO30" i="11"/>
  <c r="AN30" i="11"/>
  <c r="AK30" i="11"/>
  <c r="AL30" i="11" s="1"/>
  <c r="AO28" i="11"/>
  <c r="AN28" i="11"/>
  <c r="AK28" i="11"/>
  <c r="AL28" i="11" s="1"/>
  <c r="AO26" i="11"/>
  <c r="AN26" i="11"/>
  <c r="AK26" i="11"/>
  <c r="AL26" i="11" s="1"/>
  <c r="AX25" i="11"/>
  <c r="AO24" i="11"/>
  <c r="AN24" i="11"/>
  <c r="AK24" i="11"/>
  <c r="AL24" i="11" s="1"/>
  <c r="AM24" i="11" s="1"/>
  <c r="AO22" i="11"/>
  <c r="AN22" i="11"/>
  <c r="AK22" i="11"/>
  <c r="AL22" i="11" s="1"/>
  <c r="AX21" i="11"/>
  <c r="AY21" i="11" s="1"/>
  <c r="AO20" i="11"/>
  <c r="AN20" i="11"/>
  <c r="AK20" i="11"/>
  <c r="AX18" i="11"/>
  <c r="M12" i="11" s="1"/>
  <c r="AO18" i="11"/>
  <c r="AN18" i="11"/>
  <c r="AL18" i="11"/>
  <c r="AK18" i="11"/>
  <c r="AE12" i="11"/>
  <c r="G12" i="11"/>
  <c r="AE11" i="11"/>
  <c r="AP18" i="11" s="1"/>
  <c r="AO9" i="11"/>
  <c r="C19" i="15" s="1"/>
  <c r="AO216" i="10"/>
  <c r="AN216" i="10"/>
  <c r="AL216" i="10"/>
  <c r="AK216" i="10"/>
  <c r="AO214" i="10"/>
  <c r="AN214" i="10"/>
  <c r="AL214" i="10"/>
  <c r="AM214" i="10" s="1"/>
  <c r="AK214" i="10"/>
  <c r="AO212" i="10"/>
  <c r="AN212" i="10"/>
  <c r="AL212" i="10"/>
  <c r="AK212" i="10"/>
  <c r="AO210" i="10"/>
  <c r="AN210" i="10"/>
  <c r="AL210" i="10"/>
  <c r="AM210" i="10" s="1"/>
  <c r="AK210" i="10"/>
  <c r="AO208" i="10"/>
  <c r="AN208" i="10"/>
  <c r="AL208" i="10"/>
  <c r="AK208" i="10"/>
  <c r="AO206" i="10"/>
  <c r="AN206" i="10"/>
  <c r="AL206" i="10"/>
  <c r="AM206" i="10" s="1"/>
  <c r="AK206" i="10"/>
  <c r="AO204" i="10"/>
  <c r="AN204" i="10"/>
  <c r="AL204" i="10"/>
  <c r="AK204" i="10"/>
  <c r="AO202" i="10"/>
  <c r="AN202" i="10"/>
  <c r="AL202" i="10"/>
  <c r="AM202" i="10" s="1"/>
  <c r="AK202" i="10"/>
  <c r="AO200" i="10"/>
  <c r="AN200" i="10"/>
  <c r="AL200" i="10"/>
  <c r="AK200" i="10"/>
  <c r="AO198" i="10"/>
  <c r="AN198" i="10"/>
  <c r="AL198" i="10"/>
  <c r="AK198" i="10"/>
  <c r="AO196" i="10"/>
  <c r="AN196" i="10"/>
  <c r="AL196" i="10"/>
  <c r="AK196" i="10"/>
  <c r="AO194" i="10"/>
  <c r="AN194" i="10"/>
  <c r="AL194" i="10"/>
  <c r="AK194" i="10"/>
  <c r="AO192" i="10"/>
  <c r="AN192" i="10"/>
  <c r="AL192" i="10"/>
  <c r="AK192" i="10"/>
  <c r="AO190" i="10"/>
  <c r="AN190" i="10"/>
  <c r="AL190" i="10"/>
  <c r="AK190" i="10"/>
  <c r="AO188" i="10"/>
  <c r="AN188" i="10"/>
  <c r="AL188" i="10"/>
  <c r="AK188" i="10"/>
  <c r="AO186" i="10"/>
  <c r="AN186" i="10"/>
  <c r="AL186" i="10"/>
  <c r="AK186" i="10"/>
  <c r="AO184" i="10"/>
  <c r="AN184" i="10"/>
  <c r="AL184" i="10"/>
  <c r="AK184" i="10"/>
  <c r="AO182" i="10"/>
  <c r="AN182" i="10"/>
  <c r="AL182" i="10"/>
  <c r="AK182" i="10"/>
  <c r="AO180" i="10"/>
  <c r="AN180" i="10"/>
  <c r="AL180" i="10"/>
  <c r="AK180" i="10"/>
  <c r="AO178" i="10"/>
  <c r="AN178" i="10"/>
  <c r="AL178" i="10"/>
  <c r="AK178" i="10"/>
  <c r="AO176" i="10"/>
  <c r="AN176" i="10"/>
  <c r="AL176" i="10"/>
  <c r="AK176" i="10"/>
  <c r="AO174" i="10"/>
  <c r="AN174" i="10"/>
  <c r="AL174" i="10"/>
  <c r="AK174" i="10"/>
  <c r="AO172" i="10"/>
  <c r="AN172" i="10"/>
  <c r="AL172" i="10"/>
  <c r="AK172" i="10"/>
  <c r="AO170" i="10"/>
  <c r="AN170" i="10"/>
  <c r="AL170" i="10"/>
  <c r="AK170" i="10"/>
  <c r="AO168" i="10"/>
  <c r="AN168" i="10"/>
  <c r="AL168" i="10"/>
  <c r="AK168" i="10"/>
  <c r="AO166" i="10"/>
  <c r="AN166" i="10"/>
  <c r="AL166" i="10"/>
  <c r="AK166" i="10"/>
  <c r="AO164" i="10"/>
  <c r="AN164" i="10"/>
  <c r="AL164" i="10"/>
  <c r="AK164" i="10"/>
  <c r="AO162" i="10"/>
  <c r="AN162" i="10"/>
  <c r="AL162" i="10"/>
  <c r="AK162" i="10"/>
  <c r="AO160" i="10"/>
  <c r="AN160" i="10"/>
  <c r="AL160" i="10"/>
  <c r="AK160" i="10"/>
  <c r="AO158" i="10"/>
  <c r="AN158" i="10"/>
  <c r="AL158" i="10"/>
  <c r="AK158" i="10"/>
  <c r="AO156" i="10"/>
  <c r="AN156" i="10"/>
  <c r="AL156" i="10"/>
  <c r="AK156" i="10"/>
  <c r="AO154" i="10"/>
  <c r="AN154" i="10"/>
  <c r="AL154" i="10"/>
  <c r="AK154" i="10"/>
  <c r="AO152" i="10"/>
  <c r="AN152" i="10"/>
  <c r="AL152" i="10"/>
  <c r="AK152" i="10"/>
  <c r="AO150" i="10"/>
  <c r="AN150" i="10"/>
  <c r="AL150" i="10"/>
  <c r="AK150" i="10"/>
  <c r="AO148" i="10"/>
  <c r="AN148" i="10"/>
  <c r="AL148" i="10"/>
  <c r="AK148" i="10"/>
  <c r="AO146" i="10"/>
  <c r="AN146" i="10"/>
  <c r="AL146" i="10"/>
  <c r="AK146" i="10"/>
  <c r="AO144" i="10"/>
  <c r="AN144" i="10"/>
  <c r="AL144" i="10"/>
  <c r="AK144" i="10"/>
  <c r="AO142" i="10"/>
  <c r="AN142" i="10"/>
  <c r="AL142" i="10"/>
  <c r="AK142" i="10"/>
  <c r="AO140" i="10"/>
  <c r="AN140" i="10"/>
  <c r="AL140" i="10"/>
  <c r="AK140" i="10"/>
  <c r="AO138" i="10"/>
  <c r="AN138" i="10"/>
  <c r="AL138" i="10"/>
  <c r="AK138" i="10"/>
  <c r="AO136" i="10"/>
  <c r="AN136" i="10"/>
  <c r="AL136" i="10"/>
  <c r="AK136" i="10"/>
  <c r="AO134" i="10"/>
  <c r="AN134" i="10"/>
  <c r="AL134" i="10"/>
  <c r="AK134" i="10"/>
  <c r="AO132" i="10"/>
  <c r="AN132" i="10"/>
  <c r="AL132" i="10"/>
  <c r="AK132" i="10"/>
  <c r="AO130" i="10"/>
  <c r="AN130" i="10"/>
  <c r="AL130" i="10"/>
  <c r="AK130" i="10"/>
  <c r="AO128" i="10"/>
  <c r="AN128" i="10"/>
  <c r="AL128" i="10"/>
  <c r="AK128" i="10"/>
  <c r="AO126" i="10"/>
  <c r="AN126" i="10"/>
  <c r="AL126" i="10"/>
  <c r="AK126" i="10"/>
  <c r="AO124" i="10"/>
  <c r="AN124" i="10"/>
  <c r="AL124" i="10"/>
  <c r="AK124" i="10"/>
  <c r="AO122" i="10"/>
  <c r="AN122" i="10"/>
  <c r="AL122" i="10"/>
  <c r="AK122" i="10"/>
  <c r="AO120" i="10"/>
  <c r="AN120" i="10"/>
  <c r="AL120" i="10"/>
  <c r="AK120" i="10"/>
  <c r="AO118" i="10"/>
  <c r="AN118" i="10"/>
  <c r="AL118" i="10"/>
  <c r="AK118" i="10"/>
  <c r="AO116" i="10"/>
  <c r="AN116" i="10"/>
  <c r="AL116" i="10"/>
  <c r="AK116" i="10"/>
  <c r="AO114" i="10"/>
  <c r="AN114" i="10"/>
  <c r="AL114" i="10"/>
  <c r="AK114" i="10"/>
  <c r="AO112" i="10"/>
  <c r="AN112" i="10"/>
  <c r="AL112" i="10"/>
  <c r="AK112" i="10"/>
  <c r="AO110" i="10"/>
  <c r="AN110" i="10"/>
  <c r="AL110" i="10"/>
  <c r="AK110" i="10"/>
  <c r="AO108" i="10"/>
  <c r="AN108" i="10"/>
  <c r="AL108" i="10"/>
  <c r="AK108" i="10"/>
  <c r="AO106" i="10"/>
  <c r="AN106" i="10"/>
  <c r="AL106" i="10"/>
  <c r="AK106" i="10"/>
  <c r="AO104" i="10"/>
  <c r="AN104" i="10"/>
  <c r="AL104" i="10"/>
  <c r="AK104" i="10"/>
  <c r="AO102" i="10"/>
  <c r="AN102" i="10"/>
  <c r="AL102" i="10"/>
  <c r="AK102" i="10"/>
  <c r="AO100" i="10"/>
  <c r="AN100" i="10"/>
  <c r="AL100" i="10"/>
  <c r="AK100" i="10"/>
  <c r="AO98" i="10"/>
  <c r="AN98" i="10"/>
  <c r="AL98" i="10"/>
  <c r="AK98" i="10"/>
  <c r="AO96" i="10"/>
  <c r="AN96" i="10"/>
  <c r="AL96" i="10"/>
  <c r="AK96" i="10"/>
  <c r="AO94" i="10"/>
  <c r="AN94" i="10"/>
  <c r="AL94" i="10"/>
  <c r="AK94" i="10"/>
  <c r="AO92" i="10"/>
  <c r="AN92" i="10"/>
  <c r="AL92" i="10"/>
  <c r="AK92" i="10"/>
  <c r="AO90" i="10"/>
  <c r="AN90" i="10"/>
  <c r="AL90" i="10"/>
  <c r="AK90" i="10"/>
  <c r="AO88" i="10"/>
  <c r="AN88" i="10"/>
  <c r="AL88" i="10"/>
  <c r="AK88" i="10"/>
  <c r="AO86" i="10"/>
  <c r="AN86" i="10"/>
  <c r="AK86" i="10"/>
  <c r="AO84" i="10"/>
  <c r="AN84" i="10"/>
  <c r="AK84" i="10"/>
  <c r="AO82" i="10"/>
  <c r="AN82" i="10"/>
  <c r="AK82" i="10"/>
  <c r="AL82" i="10" s="1"/>
  <c r="AO80" i="10"/>
  <c r="AN80" i="10"/>
  <c r="AK80" i="10"/>
  <c r="AL80" i="10" s="1"/>
  <c r="AO78" i="10"/>
  <c r="AN78" i="10"/>
  <c r="AK78" i="10"/>
  <c r="AL78" i="10" s="1"/>
  <c r="AO76" i="10"/>
  <c r="AN76" i="10"/>
  <c r="AK76" i="10"/>
  <c r="AL76" i="10" s="1"/>
  <c r="AO74" i="10"/>
  <c r="AN74" i="10"/>
  <c r="AK74" i="10"/>
  <c r="AL74" i="10" s="1"/>
  <c r="AO72" i="10"/>
  <c r="AN72" i="10"/>
  <c r="AK72" i="10"/>
  <c r="AL72" i="10" s="1"/>
  <c r="AO70" i="10"/>
  <c r="AN70" i="10"/>
  <c r="AK70" i="10"/>
  <c r="AO68" i="10"/>
  <c r="AN68" i="10"/>
  <c r="AK68" i="10"/>
  <c r="AO66" i="10"/>
  <c r="AN66" i="10"/>
  <c r="AL66" i="10"/>
  <c r="AK66" i="10"/>
  <c r="AO64" i="10"/>
  <c r="AN64" i="10"/>
  <c r="AL64" i="10"/>
  <c r="AK64" i="10"/>
  <c r="AO62" i="10"/>
  <c r="AN62" i="10"/>
  <c r="AL62" i="10"/>
  <c r="AK62" i="10"/>
  <c r="AO60" i="10"/>
  <c r="AN60" i="10"/>
  <c r="AL60" i="10"/>
  <c r="AK60" i="10"/>
  <c r="AO58" i="10"/>
  <c r="AN58" i="10"/>
  <c r="AL58" i="10"/>
  <c r="AK58" i="10"/>
  <c r="AO56" i="10"/>
  <c r="AN56" i="10"/>
  <c r="AL56" i="10"/>
  <c r="AK56" i="10"/>
  <c r="AO54" i="10"/>
  <c r="AN54" i="10"/>
  <c r="AK54" i="10"/>
  <c r="AO52" i="10"/>
  <c r="AN52" i="10"/>
  <c r="AK52" i="10"/>
  <c r="AO50" i="10"/>
  <c r="AN50" i="10"/>
  <c r="AK50" i="10"/>
  <c r="AL50" i="10" s="1"/>
  <c r="AO48" i="10"/>
  <c r="AN48" i="10"/>
  <c r="AK48" i="10"/>
  <c r="AL48" i="10" s="1"/>
  <c r="AO46" i="10"/>
  <c r="AN46" i="10"/>
  <c r="AK46" i="10"/>
  <c r="AL46" i="10" s="1"/>
  <c r="AO44" i="10"/>
  <c r="AN44" i="10"/>
  <c r="AK44" i="10"/>
  <c r="AL44" i="10" s="1"/>
  <c r="AO42" i="10"/>
  <c r="AN42" i="10"/>
  <c r="AK42" i="10"/>
  <c r="AL42" i="10" s="1"/>
  <c r="AO40" i="10"/>
  <c r="AN40" i="10"/>
  <c r="AK40" i="10"/>
  <c r="AL40" i="10" s="1"/>
  <c r="AO38" i="10"/>
  <c r="AN38" i="10"/>
  <c r="AK38" i="10"/>
  <c r="AO36" i="10"/>
  <c r="AN36" i="10"/>
  <c r="AK36" i="10"/>
  <c r="AO34" i="10"/>
  <c r="AN34" i="10"/>
  <c r="AL34" i="10"/>
  <c r="AK34" i="10"/>
  <c r="AO32" i="10"/>
  <c r="AN32" i="10"/>
  <c r="AL32" i="10"/>
  <c r="AK32" i="10"/>
  <c r="AO30" i="10"/>
  <c r="AN30" i="10"/>
  <c r="AL30" i="10"/>
  <c r="AK30" i="10"/>
  <c r="AO28" i="10"/>
  <c r="AN28" i="10"/>
  <c r="AL28" i="10"/>
  <c r="AK28" i="10"/>
  <c r="AO26" i="10"/>
  <c r="AN26" i="10"/>
  <c r="AL26" i="10"/>
  <c r="AK26" i="10"/>
  <c r="AX25" i="10"/>
  <c r="AO24" i="10"/>
  <c r="AN24" i="10"/>
  <c r="AK24" i="10"/>
  <c r="AO22" i="10"/>
  <c r="AN22" i="10"/>
  <c r="AP22" i="10" s="1"/>
  <c r="AK22" i="10"/>
  <c r="AL22" i="10" s="1"/>
  <c r="AM22" i="10" s="1"/>
  <c r="AX21" i="10"/>
  <c r="AY21" i="10" s="1"/>
  <c r="AO20" i="10"/>
  <c r="AN20" i="10"/>
  <c r="AP20" i="10" s="1"/>
  <c r="AK20" i="10"/>
  <c r="AL20" i="10" s="1"/>
  <c r="AM20" i="10" s="1"/>
  <c r="AX18" i="10"/>
  <c r="AP18" i="10"/>
  <c r="AO18" i="10"/>
  <c r="AN18" i="10"/>
  <c r="AL18" i="10"/>
  <c r="AM18" i="10" s="1"/>
  <c r="AK18" i="10"/>
  <c r="AE12" i="10"/>
  <c r="G12" i="10"/>
  <c r="AE11" i="10"/>
  <c r="AO9" i="10"/>
  <c r="C18" i="15" s="1"/>
  <c r="AO216" i="9"/>
  <c r="AN216" i="9"/>
  <c r="AL216" i="9"/>
  <c r="AK216" i="9"/>
  <c r="AO214" i="9"/>
  <c r="AN214" i="9"/>
  <c r="AL214" i="9"/>
  <c r="AM214" i="9" s="1"/>
  <c r="AK214" i="9"/>
  <c r="AO212" i="9"/>
  <c r="AN212" i="9"/>
  <c r="AL212" i="9"/>
  <c r="AK212" i="9"/>
  <c r="AO210" i="9"/>
  <c r="AN210" i="9"/>
  <c r="AL210" i="9"/>
  <c r="AM210" i="9" s="1"/>
  <c r="AK210" i="9"/>
  <c r="AO208" i="9"/>
  <c r="AN208" i="9"/>
  <c r="AL208" i="9"/>
  <c r="AK208" i="9"/>
  <c r="AO206" i="9"/>
  <c r="AN206" i="9"/>
  <c r="AL206" i="9"/>
  <c r="AK206" i="9"/>
  <c r="AO204" i="9"/>
  <c r="AN204" i="9"/>
  <c r="AL204" i="9"/>
  <c r="AK204" i="9"/>
  <c r="AO202" i="9"/>
  <c r="AN202" i="9"/>
  <c r="AL202" i="9"/>
  <c r="AK202" i="9"/>
  <c r="AO200" i="9"/>
  <c r="AN200" i="9"/>
  <c r="AL200" i="9"/>
  <c r="AK200" i="9"/>
  <c r="AO198" i="9"/>
  <c r="AN198" i="9"/>
  <c r="AL198" i="9"/>
  <c r="AK198" i="9"/>
  <c r="AO196" i="9"/>
  <c r="AN196" i="9"/>
  <c r="AL196" i="9"/>
  <c r="AK196" i="9"/>
  <c r="AO194" i="9"/>
  <c r="AN194" i="9"/>
  <c r="AL194" i="9"/>
  <c r="AK194" i="9"/>
  <c r="AO192" i="9"/>
  <c r="AN192" i="9"/>
  <c r="AL192" i="9"/>
  <c r="AK192" i="9"/>
  <c r="AO190" i="9"/>
  <c r="AN190" i="9"/>
  <c r="AL190" i="9"/>
  <c r="AK190" i="9"/>
  <c r="AO188" i="9"/>
  <c r="AN188" i="9"/>
  <c r="AL188" i="9"/>
  <c r="AK188" i="9"/>
  <c r="AO186" i="9"/>
  <c r="AN186" i="9"/>
  <c r="AL186" i="9"/>
  <c r="AK186" i="9"/>
  <c r="AO184" i="9"/>
  <c r="AN184" i="9"/>
  <c r="AL184" i="9"/>
  <c r="AK184" i="9"/>
  <c r="AO182" i="9"/>
  <c r="AN182" i="9"/>
  <c r="AL182" i="9"/>
  <c r="AK182" i="9"/>
  <c r="AO180" i="9"/>
  <c r="AN180" i="9"/>
  <c r="AL180" i="9"/>
  <c r="AK180" i="9"/>
  <c r="AO178" i="9"/>
  <c r="AN178" i="9"/>
  <c r="AL178" i="9"/>
  <c r="AK178" i="9"/>
  <c r="AO176" i="9"/>
  <c r="AN176" i="9"/>
  <c r="AL176" i="9"/>
  <c r="AK176" i="9"/>
  <c r="AO174" i="9"/>
  <c r="AN174" i="9"/>
  <c r="AL174" i="9"/>
  <c r="AK174" i="9"/>
  <c r="AO172" i="9"/>
  <c r="AN172" i="9"/>
  <c r="AL172" i="9"/>
  <c r="AK172" i="9"/>
  <c r="AO170" i="9"/>
  <c r="AN170" i="9"/>
  <c r="AL170" i="9"/>
  <c r="AK170" i="9"/>
  <c r="AO168" i="9"/>
  <c r="AN168" i="9"/>
  <c r="AL168" i="9"/>
  <c r="AK168" i="9"/>
  <c r="AO166" i="9"/>
  <c r="AN166" i="9"/>
  <c r="AL166" i="9"/>
  <c r="AK166" i="9"/>
  <c r="AO164" i="9"/>
  <c r="AN164" i="9"/>
  <c r="AL164" i="9"/>
  <c r="AK164" i="9"/>
  <c r="AO162" i="9"/>
  <c r="AN162" i="9"/>
  <c r="AL162" i="9"/>
  <c r="AK162" i="9"/>
  <c r="AO160" i="9"/>
  <c r="AN160" i="9"/>
  <c r="AL160" i="9"/>
  <c r="AK160" i="9"/>
  <c r="AO158" i="9"/>
  <c r="AN158" i="9"/>
  <c r="AL158" i="9"/>
  <c r="AK158" i="9"/>
  <c r="AO156" i="9"/>
  <c r="AN156" i="9"/>
  <c r="AL156" i="9"/>
  <c r="AK156" i="9"/>
  <c r="AO154" i="9"/>
  <c r="AN154" i="9"/>
  <c r="AK154" i="9"/>
  <c r="AO152" i="9"/>
  <c r="AN152" i="9"/>
  <c r="AL152" i="9"/>
  <c r="AK152" i="9"/>
  <c r="AO150" i="9"/>
  <c r="AN150" i="9"/>
  <c r="AK150" i="9"/>
  <c r="AO148" i="9"/>
  <c r="AN148" i="9"/>
  <c r="AK148" i="9"/>
  <c r="AO146" i="9"/>
  <c r="AN146" i="9"/>
  <c r="AK146" i="9"/>
  <c r="AO144" i="9"/>
  <c r="AN144" i="9"/>
  <c r="AK144" i="9"/>
  <c r="AO142" i="9"/>
  <c r="AN142" i="9"/>
  <c r="AK142" i="9"/>
  <c r="AO140" i="9"/>
  <c r="AN140" i="9"/>
  <c r="AK140" i="9"/>
  <c r="AL140" i="9" s="1"/>
  <c r="AO138" i="9"/>
  <c r="AN138" i="9"/>
  <c r="AK138" i="9"/>
  <c r="AL138" i="9" s="1"/>
  <c r="AM138" i="9" s="1"/>
  <c r="AO136" i="9"/>
  <c r="AN136" i="9"/>
  <c r="AK136" i="9"/>
  <c r="AO134" i="9"/>
  <c r="AN134" i="9"/>
  <c r="AK134" i="9"/>
  <c r="AL134" i="9" s="1"/>
  <c r="AM134" i="9" s="1"/>
  <c r="AO132" i="9"/>
  <c r="AN132" i="9"/>
  <c r="AK132" i="9"/>
  <c r="AO130" i="9"/>
  <c r="AN130" i="9"/>
  <c r="AK130" i="9"/>
  <c r="AL130" i="9" s="1"/>
  <c r="AM130" i="9" s="1"/>
  <c r="AO128" i="9"/>
  <c r="AN128" i="9"/>
  <c r="AK128" i="9"/>
  <c r="AO126" i="9"/>
  <c r="AN126" i="9"/>
  <c r="AK126" i="9"/>
  <c r="AO124" i="9"/>
  <c r="AN124" i="9"/>
  <c r="AK124" i="9"/>
  <c r="AO122" i="9"/>
  <c r="AN122" i="9"/>
  <c r="AK122" i="9"/>
  <c r="AL122" i="9" s="1"/>
  <c r="AM122" i="9" s="1"/>
  <c r="AO120" i="9"/>
  <c r="AN120" i="9"/>
  <c r="AK120" i="9"/>
  <c r="AO118" i="9"/>
  <c r="AN118" i="9"/>
  <c r="AK118" i="9"/>
  <c r="AL118" i="9" s="1"/>
  <c r="AM118" i="9" s="1"/>
  <c r="AO116" i="9"/>
  <c r="AN116" i="9"/>
  <c r="AK116" i="9"/>
  <c r="AO114" i="9"/>
  <c r="AN114" i="9"/>
  <c r="AK114" i="9"/>
  <c r="AL114" i="9" s="1"/>
  <c r="AM114" i="9" s="1"/>
  <c r="AO112" i="9"/>
  <c r="AN112" i="9"/>
  <c r="AK112" i="9"/>
  <c r="AO110" i="9"/>
  <c r="AN110" i="9"/>
  <c r="AM110" i="9"/>
  <c r="AK110" i="9"/>
  <c r="AL110" i="9" s="1"/>
  <c r="AO108" i="9"/>
  <c r="AN108" i="9"/>
  <c r="AK108" i="9"/>
  <c r="AO106" i="9"/>
  <c r="AN106" i="9"/>
  <c r="AK106" i="9"/>
  <c r="AL106" i="9" s="1"/>
  <c r="AM106" i="9" s="1"/>
  <c r="AO104" i="9"/>
  <c r="AN104" i="9"/>
  <c r="AK104" i="9"/>
  <c r="AO102" i="9"/>
  <c r="AN102" i="9"/>
  <c r="AK102" i="9"/>
  <c r="AL102" i="9" s="1"/>
  <c r="AM102" i="9" s="1"/>
  <c r="AO100" i="9"/>
  <c r="AN100" i="9"/>
  <c r="AK100" i="9"/>
  <c r="AO98" i="9"/>
  <c r="AN98" i="9"/>
  <c r="AK98" i="9"/>
  <c r="AL98" i="9" s="1"/>
  <c r="AM98" i="9" s="1"/>
  <c r="AO96" i="9"/>
  <c r="AN96" i="9"/>
  <c r="AK96" i="9"/>
  <c r="AO94" i="9"/>
  <c r="AN94" i="9"/>
  <c r="AM94" i="9"/>
  <c r="AK94" i="9"/>
  <c r="AL94" i="9" s="1"/>
  <c r="AO92" i="9"/>
  <c r="AN92" i="9"/>
  <c r="AK92" i="9"/>
  <c r="AO90" i="9"/>
  <c r="AN90" i="9"/>
  <c r="AK90" i="9"/>
  <c r="AL90" i="9" s="1"/>
  <c r="AM90" i="9" s="1"/>
  <c r="AO88" i="9"/>
  <c r="AN88" i="9"/>
  <c r="AK88" i="9"/>
  <c r="AO86" i="9"/>
  <c r="AN86" i="9"/>
  <c r="AK86" i="9"/>
  <c r="AL86" i="9" s="1"/>
  <c r="AM86" i="9" s="1"/>
  <c r="AO84" i="9"/>
  <c r="AN84" i="9"/>
  <c r="AK84" i="9"/>
  <c r="AO82" i="9"/>
  <c r="AN82" i="9"/>
  <c r="AK82" i="9"/>
  <c r="AL82" i="9" s="1"/>
  <c r="AM82" i="9" s="1"/>
  <c r="AO80" i="9"/>
  <c r="AN80" i="9"/>
  <c r="AK80" i="9"/>
  <c r="AO78" i="9"/>
  <c r="AN78" i="9"/>
  <c r="AK78" i="9"/>
  <c r="AL78" i="9" s="1"/>
  <c r="AO76" i="9"/>
  <c r="AN76" i="9"/>
  <c r="AK76" i="9"/>
  <c r="AO74" i="9"/>
  <c r="AN74" i="9"/>
  <c r="AK74" i="9"/>
  <c r="AL74" i="9" s="1"/>
  <c r="AM74" i="9" s="1"/>
  <c r="AO72" i="9"/>
  <c r="AN72" i="9"/>
  <c r="AK72" i="9"/>
  <c r="AO70" i="9"/>
  <c r="AN70" i="9"/>
  <c r="AK70" i="9"/>
  <c r="AL70" i="9" s="1"/>
  <c r="AM70" i="9" s="1"/>
  <c r="AO68" i="9"/>
  <c r="AN68" i="9"/>
  <c r="AK68" i="9"/>
  <c r="AO66" i="9"/>
  <c r="AN66" i="9"/>
  <c r="AK66" i="9"/>
  <c r="AL66" i="9" s="1"/>
  <c r="AM66" i="9" s="1"/>
  <c r="AO64" i="9"/>
  <c r="AN64" i="9"/>
  <c r="AK64" i="9"/>
  <c r="AO62" i="9"/>
  <c r="AN62" i="9"/>
  <c r="AK62" i="9"/>
  <c r="AL62" i="9" s="1"/>
  <c r="AM62" i="9" s="1"/>
  <c r="AO60" i="9"/>
  <c r="AN60" i="9"/>
  <c r="AK60" i="9"/>
  <c r="AO58" i="9"/>
  <c r="AN58" i="9"/>
  <c r="AK58" i="9"/>
  <c r="AL58" i="9" s="1"/>
  <c r="AM58" i="9" s="1"/>
  <c r="AO56" i="9"/>
  <c r="AN56" i="9"/>
  <c r="AK56" i="9"/>
  <c r="AO54" i="9"/>
  <c r="AN54" i="9"/>
  <c r="AK54" i="9"/>
  <c r="AL54" i="9" s="1"/>
  <c r="AM54" i="9" s="1"/>
  <c r="AO52" i="9"/>
  <c r="AN52" i="9"/>
  <c r="AK52" i="9"/>
  <c r="AO50" i="9"/>
  <c r="AN50" i="9"/>
  <c r="AK50" i="9"/>
  <c r="AL50" i="9" s="1"/>
  <c r="AM50" i="9" s="1"/>
  <c r="AO48" i="9"/>
  <c r="AN48" i="9"/>
  <c r="AK48" i="9"/>
  <c r="AO46" i="9"/>
  <c r="AN46" i="9"/>
  <c r="AK46" i="9"/>
  <c r="AL46" i="9" s="1"/>
  <c r="AM46" i="9" s="1"/>
  <c r="AO44" i="9"/>
  <c r="AN44" i="9"/>
  <c r="AK44" i="9"/>
  <c r="AO42" i="9"/>
  <c r="AN42" i="9"/>
  <c r="AK42" i="9"/>
  <c r="AL42" i="9" s="1"/>
  <c r="AM42" i="9" s="1"/>
  <c r="AO40" i="9"/>
  <c r="AN40" i="9"/>
  <c r="AK40" i="9"/>
  <c r="AO38" i="9"/>
  <c r="AN38" i="9"/>
  <c r="AK38" i="9"/>
  <c r="AL38" i="9" s="1"/>
  <c r="AM38" i="9" s="1"/>
  <c r="AO36" i="9"/>
  <c r="AN36" i="9"/>
  <c r="AK36" i="9"/>
  <c r="AO34" i="9"/>
  <c r="AN34" i="9"/>
  <c r="AK34" i="9"/>
  <c r="AL34" i="9" s="1"/>
  <c r="AM34" i="9" s="1"/>
  <c r="AO32" i="9"/>
  <c r="AN32" i="9"/>
  <c r="AK32" i="9"/>
  <c r="AO30" i="9"/>
  <c r="AN30" i="9"/>
  <c r="AK30" i="9"/>
  <c r="AL30" i="9" s="1"/>
  <c r="AM30" i="9" s="1"/>
  <c r="AO28" i="9"/>
  <c r="AN28" i="9"/>
  <c r="AK28" i="9"/>
  <c r="AO26" i="9"/>
  <c r="AN26" i="9"/>
  <c r="AK26" i="9"/>
  <c r="AL26" i="9" s="1"/>
  <c r="AM26" i="9" s="1"/>
  <c r="AX25" i="9"/>
  <c r="AO24" i="9"/>
  <c r="AN24" i="9"/>
  <c r="AL24" i="9"/>
  <c r="AM24" i="9" s="1"/>
  <c r="AK24" i="9"/>
  <c r="AO22" i="9"/>
  <c r="AN22" i="9"/>
  <c r="AK22" i="9"/>
  <c r="AX21" i="9"/>
  <c r="F15" i="9" s="1"/>
  <c r="B17" i="15" s="1"/>
  <c r="AO20" i="9"/>
  <c r="AN20" i="9"/>
  <c r="AK20" i="9"/>
  <c r="AX18" i="9"/>
  <c r="AO18" i="9"/>
  <c r="AN18" i="9"/>
  <c r="AK18" i="9"/>
  <c r="AL18" i="9" s="1"/>
  <c r="AM18" i="9" s="1"/>
  <c r="AE12" i="9"/>
  <c r="AE11" i="9"/>
  <c r="AO9" i="9"/>
  <c r="C17" i="15" s="1"/>
  <c r="AO216" i="8"/>
  <c r="AN216" i="8"/>
  <c r="AK216" i="8"/>
  <c r="AL216" i="8" s="1"/>
  <c r="AO214" i="8"/>
  <c r="AN214" i="8"/>
  <c r="AK214" i="8"/>
  <c r="AO212" i="8"/>
  <c r="AN212" i="8"/>
  <c r="AK212" i="8"/>
  <c r="AO210" i="8"/>
  <c r="AN210" i="8"/>
  <c r="AK210" i="8"/>
  <c r="AO208" i="8"/>
  <c r="AN208" i="8"/>
  <c r="AL208" i="8"/>
  <c r="AK208" i="8"/>
  <c r="AO206" i="8"/>
  <c r="AN206" i="8"/>
  <c r="AK206" i="8"/>
  <c r="AO204" i="8"/>
  <c r="AN204" i="8"/>
  <c r="AL204" i="8"/>
  <c r="AK204" i="8"/>
  <c r="AO202" i="8"/>
  <c r="AN202" i="8"/>
  <c r="AK202" i="8"/>
  <c r="AO200" i="8"/>
  <c r="AN200" i="8"/>
  <c r="AK200" i="8"/>
  <c r="AL200" i="8" s="1"/>
  <c r="AO198" i="8"/>
  <c r="AN198" i="8"/>
  <c r="AK198" i="8"/>
  <c r="AO196" i="8"/>
  <c r="AN196" i="8"/>
  <c r="AK196" i="8"/>
  <c r="AO194" i="8"/>
  <c r="AN194" i="8"/>
  <c r="AK194" i="8"/>
  <c r="AO192" i="8"/>
  <c r="AN192" i="8"/>
  <c r="AL192" i="8"/>
  <c r="AK192" i="8"/>
  <c r="AO190" i="8"/>
  <c r="AN190" i="8"/>
  <c r="AK190" i="8"/>
  <c r="AO188" i="8"/>
  <c r="AN188" i="8"/>
  <c r="AK188" i="8"/>
  <c r="AL188" i="8" s="1"/>
  <c r="AO186" i="8"/>
  <c r="AN186" i="8"/>
  <c r="AK186" i="8"/>
  <c r="AO184" i="8"/>
  <c r="AN184" i="8"/>
  <c r="AK184" i="8"/>
  <c r="AO182" i="8"/>
  <c r="AN182" i="8"/>
  <c r="AK182" i="8"/>
  <c r="AO180" i="8"/>
  <c r="AN180" i="8"/>
  <c r="AK180" i="8"/>
  <c r="AO178" i="8"/>
  <c r="AN178" i="8"/>
  <c r="AK178" i="8"/>
  <c r="AO176" i="8"/>
  <c r="AN176" i="8"/>
  <c r="AK176" i="8"/>
  <c r="AL176" i="8" s="1"/>
  <c r="AO174" i="8"/>
  <c r="AN174" i="8"/>
  <c r="AK174" i="8"/>
  <c r="AO172" i="8"/>
  <c r="AN172" i="8"/>
  <c r="AL172" i="8"/>
  <c r="AK172" i="8"/>
  <c r="AO170" i="8"/>
  <c r="AN170" i="8"/>
  <c r="AK170" i="8"/>
  <c r="AO168" i="8"/>
  <c r="AN168" i="8"/>
  <c r="AK168" i="8"/>
  <c r="AO166" i="8"/>
  <c r="AN166" i="8"/>
  <c r="AK166" i="8"/>
  <c r="AO164" i="8"/>
  <c r="AN164" i="8"/>
  <c r="AK164" i="8"/>
  <c r="AO162" i="8"/>
  <c r="AN162" i="8"/>
  <c r="AK162" i="8"/>
  <c r="AO160" i="8"/>
  <c r="AN160" i="8"/>
  <c r="AL160" i="8"/>
  <c r="AK160" i="8"/>
  <c r="AO158" i="8"/>
  <c r="AN158" i="8"/>
  <c r="AK158" i="8"/>
  <c r="AO156" i="8"/>
  <c r="AN156" i="8"/>
  <c r="AK156" i="8"/>
  <c r="AL156" i="8" s="1"/>
  <c r="AO154" i="8"/>
  <c r="AN154" i="8"/>
  <c r="AK154" i="8"/>
  <c r="AO152" i="8"/>
  <c r="AN152" i="8"/>
  <c r="AK152" i="8"/>
  <c r="AO150" i="8"/>
  <c r="AN150" i="8"/>
  <c r="AK150" i="8"/>
  <c r="AO148" i="8"/>
  <c r="AN148" i="8"/>
  <c r="AK148" i="8"/>
  <c r="AO146" i="8"/>
  <c r="AN146" i="8"/>
  <c r="AK146" i="8"/>
  <c r="AO144" i="8"/>
  <c r="AN144" i="8"/>
  <c r="AK144" i="8"/>
  <c r="AL144" i="8" s="1"/>
  <c r="AO142" i="8"/>
  <c r="AN142" i="8"/>
  <c r="AK142" i="8"/>
  <c r="AO140" i="8"/>
  <c r="AN140" i="8"/>
  <c r="AL140" i="8"/>
  <c r="AK140" i="8"/>
  <c r="AO138" i="8"/>
  <c r="AN138" i="8"/>
  <c r="AK138" i="8"/>
  <c r="AO136" i="8"/>
  <c r="AN136" i="8"/>
  <c r="AK136" i="8"/>
  <c r="AO134" i="8"/>
  <c r="AN134" i="8"/>
  <c r="AK134" i="8"/>
  <c r="AO132" i="8"/>
  <c r="AN132" i="8"/>
  <c r="AK132" i="8"/>
  <c r="AO130" i="8"/>
  <c r="AN130" i="8"/>
  <c r="AK130" i="8"/>
  <c r="AO128" i="8"/>
  <c r="AN128" i="8"/>
  <c r="AL128" i="8"/>
  <c r="AK128" i="8"/>
  <c r="AO126" i="8"/>
  <c r="AN126" i="8"/>
  <c r="AK126" i="8"/>
  <c r="AO124" i="8"/>
  <c r="AN124" i="8"/>
  <c r="AK124" i="8"/>
  <c r="AL124" i="8" s="1"/>
  <c r="AO122" i="8"/>
  <c r="AN122" i="8"/>
  <c r="AK122" i="8"/>
  <c r="AO120" i="8"/>
  <c r="AN120" i="8"/>
  <c r="AK120" i="8"/>
  <c r="AO118" i="8"/>
  <c r="AN118" i="8"/>
  <c r="AK118" i="8"/>
  <c r="AO116" i="8"/>
  <c r="AN116" i="8"/>
  <c r="AK116" i="8"/>
  <c r="AO114" i="8"/>
  <c r="AN114" i="8"/>
  <c r="AK114" i="8"/>
  <c r="AO112" i="8"/>
  <c r="AN112" i="8"/>
  <c r="AK112" i="8"/>
  <c r="AL112" i="8" s="1"/>
  <c r="AO110" i="8"/>
  <c r="AN110" i="8"/>
  <c r="AK110" i="8"/>
  <c r="AO108" i="8"/>
  <c r="AN108" i="8"/>
  <c r="AL108" i="8"/>
  <c r="AK108" i="8"/>
  <c r="AO106" i="8"/>
  <c r="AN106" i="8"/>
  <c r="AK106" i="8"/>
  <c r="AO104" i="8"/>
  <c r="AN104" i="8"/>
  <c r="AK104" i="8"/>
  <c r="AL104" i="8" s="1"/>
  <c r="AO102" i="8"/>
  <c r="AN102" i="8"/>
  <c r="AK102" i="8"/>
  <c r="AO100" i="8"/>
  <c r="AN100" i="8"/>
  <c r="AK100" i="8"/>
  <c r="AO98" i="8"/>
  <c r="AN98" i="8"/>
  <c r="AK98" i="8"/>
  <c r="AO96" i="8"/>
  <c r="AN96" i="8"/>
  <c r="AL96" i="8"/>
  <c r="AK96" i="8"/>
  <c r="AO94" i="8"/>
  <c r="AN94" i="8"/>
  <c r="AK94" i="8"/>
  <c r="AO92" i="8"/>
  <c r="AN92" i="8"/>
  <c r="AK92" i="8"/>
  <c r="AL92" i="8" s="1"/>
  <c r="AO90" i="8"/>
  <c r="AN90" i="8"/>
  <c r="AK90" i="8"/>
  <c r="AO88" i="8"/>
  <c r="AN88" i="8"/>
  <c r="AK88" i="8"/>
  <c r="AL88" i="8" s="1"/>
  <c r="AO86" i="8"/>
  <c r="AN86" i="8"/>
  <c r="AK86" i="8"/>
  <c r="AO84" i="8"/>
  <c r="AN84" i="8"/>
  <c r="AK84" i="8"/>
  <c r="AO82" i="8"/>
  <c r="AN82" i="8"/>
  <c r="AK82" i="8"/>
  <c r="AO80" i="8"/>
  <c r="AN80" i="8"/>
  <c r="AL80" i="8"/>
  <c r="AK80" i="8"/>
  <c r="AO78" i="8"/>
  <c r="AN78" i="8"/>
  <c r="AK78" i="8"/>
  <c r="AO76" i="8"/>
  <c r="AN76" i="8"/>
  <c r="AK76" i="8"/>
  <c r="AL76" i="8" s="1"/>
  <c r="AM76" i="8" s="1"/>
  <c r="AO74" i="8"/>
  <c r="AN74" i="8"/>
  <c r="AK74" i="8"/>
  <c r="AO72" i="8"/>
  <c r="AN72" i="8"/>
  <c r="AK72" i="8"/>
  <c r="AO70" i="8"/>
  <c r="AN70" i="8"/>
  <c r="AK70" i="8"/>
  <c r="AO68" i="8"/>
  <c r="AN68" i="8"/>
  <c r="AL68" i="8"/>
  <c r="AK68" i="8"/>
  <c r="AO66" i="8"/>
  <c r="AN66" i="8"/>
  <c r="AK66" i="8"/>
  <c r="AO64" i="8"/>
  <c r="AN64" i="8"/>
  <c r="AK64" i="8"/>
  <c r="AO62" i="8"/>
  <c r="AN62" i="8"/>
  <c r="AK62" i="8"/>
  <c r="AO60" i="8"/>
  <c r="AN60" i="8"/>
  <c r="AL60" i="8"/>
  <c r="AK60" i="8"/>
  <c r="AO58" i="8"/>
  <c r="AN58" i="8"/>
  <c r="AK58" i="8"/>
  <c r="AO56" i="8"/>
  <c r="AN56" i="8"/>
  <c r="AK56" i="8"/>
  <c r="AL56" i="8" s="1"/>
  <c r="AO54" i="8"/>
  <c r="AN54" i="8"/>
  <c r="AK54" i="8"/>
  <c r="AO52" i="8"/>
  <c r="AN52" i="8"/>
  <c r="AK52" i="8"/>
  <c r="AL52" i="8" s="1"/>
  <c r="AM52" i="8" s="1"/>
  <c r="AO50" i="8"/>
  <c r="AN50" i="8"/>
  <c r="AK50" i="8"/>
  <c r="AO48" i="8"/>
  <c r="AN48" i="8"/>
  <c r="AM48" i="8"/>
  <c r="AK48" i="8"/>
  <c r="AL48" i="8" s="1"/>
  <c r="AO46" i="8"/>
  <c r="AN46" i="8"/>
  <c r="AL46" i="8"/>
  <c r="AK46" i="8"/>
  <c r="AO44" i="8"/>
  <c r="AN44" i="8"/>
  <c r="AM44" i="8"/>
  <c r="AK44" i="8"/>
  <c r="AL44" i="8" s="1"/>
  <c r="AO42" i="8"/>
  <c r="AN42" i="8"/>
  <c r="AK42" i="8"/>
  <c r="AL42" i="8" s="1"/>
  <c r="AO40" i="8"/>
  <c r="AN40" i="8"/>
  <c r="AK40" i="8"/>
  <c r="AL40" i="8" s="1"/>
  <c r="AM40" i="8" s="1"/>
  <c r="AO38" i="8"/>
  <c r="AN38" i="8"/>
  <c r="AK38" i="8"/>
  <c r="AL38" i="8" s="1"/>
  <c r="AO36" i="8"/>
  <c r="AN36" i="8"/>
  <c r="AK36" i="8"/>
  <c r="AO34" i="8"/>
  <c r="AN34" i="8"/>
  <c r="AK34" i="8"/>
  <c r="AO32" i="8"/>
  <c r="AN32" i="8"/>
  <c r="AK32" i="8"/>
  <c r="AO30" i="8"/>
  <c r="AN30" i="8"/>
  <c r="AK30" i="8"/>
  <c r="AL30" i="8" s="1"/>
  <c r="AO28" i="8"/>
  <c r="AN28" i="8"/>
  <c r="AK28" i="8"/>
  <c r="AL28" i="8" s="1"/>
  <c r="AM28" i="8" s="1"/>
  <c r="AO26" i="8"/>
  <c r="AN26" i="8"/>
  <c r="AK26" i="8"/>
  <c r="AL26" i="8" s="1"/>
  <c r="AX25" i="8"/>
  <c r="AO24" i="8"/>
  <c r="AN24" i="8"/>
  <c r="AK24" i="8"/>
  <c r="AL24" i="8" s="1"/>
  <c r="AO22" i="8"/>
  <c r="AN22" i="8"/>
  <c r="AK22" i="8"/>
  <c r="AL22" i="8" s="1"/>
  <c r="AM22" i="8" s="1"/>
  <c r="AX21" i="8"/>
  <c r="F15" i="8" s="1"/>
  <c r="B16" i="15" s="1"/>
  <c r="AO20" i="8"/>
  <c r="AN20" i="8"/>
  <c r="AK20" i="8"/>
  <c r="AL20" i="8" s="1"/>
  <c r="AM20" i="8" s="1"/>
  <c r="AX18" i="8"/>
  <c r="G12" i="8" s="1"/>
  <c r="AO18" i="8"/>
  <c r="AN18" i="8"/>
  <c r="AK18" i="8"/>
  <c r="AL18" i="8" s="1"/>
  <c r="AM18" i="8" s="1"/>
  <c r="AE12" i="8"/>
  <c r="AE11" i="8"/>
  <c r="AO9" i="8"/>
  <c r="C16" i="15" s="1"/>
  <c r="AO216" i="7"/>
  <c r="AN216" i="7"/>
  <c r="AK216" i="7"/>
  <c r="AL216" i="7" s="1"/>
  <c r="AO214" i="7"/>
  <c r="AN214" i="7"/>
  <c r="AK214" i="7"/>
  <c r="AL214" i="7" s="1"/>
  <c r="AM214" i="7" s="1"/>
  <c r="AO212" i="7"/>
  <c r="AN212" i="7"/>
  <c r="AK212" i="7"/>
  <c r="AO210" i="7"/>
  <c r="AN210" i="7"/>
  <c r="AK210" i="7"/>
  <c r="AL210" i="7" s="1"/>
  <c r="AM210" i="7" s="1"/>
  <c r="AO208" i="7"/>
  <c r="AN208" i="7"/>
  <c r="AK208" i="7"/>
  <c r="AO206" i="7"/>
  <c r="AN206" i="7"/>
  <c r="AK206" i="7"/>
  <c r="AO204" i="7"/>
  <c r="AN204" i="7"/>
  <c r="AK204" i="7"/>
  <c r="AO202" i="7"/>
  <c r="AN202" i="7"/>
  <c r="AK202" i="7"/>
  <c r="AO200" i="7"/>
  <c r="AN200" i="7"/>
  <c r="AK200" i="7"/>
  <c r="AO198" i="7"/>
  <c r="AN198" i="7"/>
  <c r="AK198" i="7"/>
  <c r="AO196" i="7"/>
  <c r="AN196" i="7"/>
  <c r="AK196" i="7"/>
  <c r="AO194" i="7"/>
  <c r="AN194" i="7"/>
  <c r="AK194" i="7"/>
  <c r="AO192" i="7"/>
  <c r="AN192" i="7"/>
  <c r="AK192" i="7"/>
  <c r="AO190" i="7"/>
  <c r="AN190" i="7"/>
  <c r="AK190" i="7"/>
  <c r="AL190" i="7" s="1"/>
  <c r="AM190" i="7" s="1"/>
  <c r="AO188" i="7"/>
  <c r="AN188" i="7"/>
  <c r="AK188" i="7"/>
  <c r="AO186" i="7"/>
  <c r="AN186" i="7"/>
  <c r="AK186" i="7"/>
  <c r="AO184" i="7"/>
  <c r="AN184" i="7"/>
  <c r="AK184" i="7"/>
  <c r="AO182" i="7"/>
  <c r="AN182" i="7"/>
  <c r="AK182" i="7"/>
  <c r="AO180" i="7"/>
  <c r="AN180" i="7"/>
  <c r="AK180" i="7"/>
  <c r="AO178" i="7"/>
  <c r="AN178" i="7"/>
  <c r="AK178" i="7"/>
  <c r="AO176" i="7"/>
  <c r="AN176" i="7"/>
  <c r="AK176" i="7"/>
  <c r="AO174" i="7"/>
  <c r="AN174" i="7"/>
  <c r="AK174" i="7"/>
  <c r="AO172" i="7"/>
  <c r="AN172" i="7"/>
  <c r="AK172" i="7"/>
  <c r="AO170" i="7"/>
  <c r="AN170" i="7"/>
  <c r="AK170" i="7"/>
  <c r="AO168" i="7"/>
  <c r="AN168" i="7"/>
  <c r="AK168" i="7"/>
  <c r="AO166" i="7"/>
  <c r="AN166" i="7"/>
  <c r="AK166" i="7"/>
  <c r="AO164" i="7"/>
  <c r="AN164" i="7"/>
  <c r="AK164" i="7"/>
  <c r="AO162" i="7"/>
  <c r="AN162" i="7"/>
  <c r="AK162" i="7"/>
  <c r="AO160" i="7"/>
  <c r="AN160" i="7"/>
  <c r="AK160" i="7"/>
  <c r="AO158" i="7"/>
  <c r="AN158" i="7"/>
  <c r="AK158" i="7"/>
  <c r="AO156" i="7"/>
  <c r="AN156" i="7"/>
  <c r="AK156" i="7"/>
  <c r="AO154" i="7"/>
  <c r="AN154" i="7"/>
  <c r="AK154" i="7"/>
  <c r="AO152" i="7"/>
  <c r="AN152" i="7"/>
  <c r="AK152" i="7"/>
  <c r="AO150" i="7"/>
  <c r="AN150" i="7"/>
  <c r="AK150" i="7"/>
  <c r="AO148" i="7"/>
  <c r="AN148" i="7"/>
  <c r="AK148" i="7"/>
  <c r="AO146" i="7"/>
  <c r="AN146" i="7"/>
  <c r="AK146" i="7"/>
  <c r="AO144" i="7"/>
  <c r="AN144" i="7"/>
  <c r="AK144" i="7"/>
  <c r="AO142" i="7"/>
  <c r="AN142" i="7"/>
  <c r="AK142" i="7"/>
  <c r="AO140" i="7"/>
  <c r="AN140" i="7"/>
  <c r="AK140" i="7"/>
  <c r="AO138" i="7"/>
  <c r="AN138" i="7"/>
  <c r="AK138" i="7"/>
  <c r="AO136" i="7"/>
  <c r="AN136" i="7"/>
  <c r="AK136" i="7"/>
  <c r="AO134" i="7"/>
  <c r="AN134" i="7"/>
  <c r="AK134" i="7"/>
  <c r="AO132" i="7"/>
  <c r="AN132" i="7"/>
  <c r="AK132" i="7"/>
  <c r="AO130" i="7"/>
  <c r="AN130" i="7"/>
  <c r="AK130" i="7"/>
  <c r="AO128" i="7"/>
  <c r="AN128" i="7"/>
  <c r="AK128" i="7"/>
  <c r="AO126" i="7"/>
  <c r="AN126" i="7"/>
  <c r="AK126" i="7"/>
  <c r="AO124" i="7"/>
  <c r="AN124" i="7"/>
  <c r="AK124" i="7"/>
  <c r="AO122" i="7"/>
  <c r="AN122" i="7"/>
  <c r="AK122" i="7"/>
  <c r="AO120" i="7"/>
  <c r="AN120" i="7"/>
  <c r="AK120" i="7"/>
  <c r="AO118" i="7"/>
  <c r="AN118" i="7"/>
  <c r="AK118" i="7"/>
  <c r="AO116" i="7"/>
  <c r="AN116" i="7"/>
  <c r="AK116" i="7"/>
  <c r="AO114" i="7"/>
  <c r="AN114" i="7"/>
  <c r="AK114" i="7"/>
  <c r="AO112" i="7"/>
  <c r="AN112" i="7"/>
  <c r="AK112" i="7"/>
  <c r="AO110" i="7"/>
  <c r="AN110" i="7"/>
  <c r="AK110" i="7"/>
  <c r="AO108" i="7"/>
  <c r="AN108" i="7"/>
  <c r="AK108" i="7"/>
  <c r="AO106" i="7"/>
  <c r="AN106" i="7"/>
  <c r="AK106" i="7"/>
  <c r="AO104" i="7"/>
  <c r="AN104" i="7"/>
  <c r="AK104" i="7"/>
  <c r="AO102" i="7"/>
  <c r="AN102" i="7"/>
  <c r="AK102" i="7"/>
  <c r="AO100" i="7"/>
  <c r="AN100" i="7"/>
  <c r="AK100" i="7"/>
  <c r="AO98" i="7"/>
  <c r="AN98" i="7"/>
  <c r="AK98" i="7"/>
  <c r="AO96" i="7"/>
  <c r="AN96" i="7"/>
  <c r="AK96" i="7"/>
  <c r="AO94" i="7"/>
  <c r="AN94" i="7"/>
  <c r="AK94" i="7"/>
  <c r="AO92" i="7"/>
  <c r="AN92" i="7"/>
  <c r="AK92" i="7"/>
  <c r="AO90" i="7"/>
  <c r="AN90" i="7"/>
  <c r="AK90" i="7"/>
  <c r="AO88" i="7"/>
  <c r="AN88" i="7"/>
  <c r="AK88" i="7"/>
  <c r="AO86" i="7"/>
  <c r="AN86" i="7"/>
  <c r="AK86" i="7"/>
  <c r="AO84" i="7"/>
  <c r="AN84" i="7"/>
  <c r="AK84" i="7"/>
  <c r="AO82" i="7"/>
  <c r="AN82" i="7"/>
  <c r="AK82" i="7"/>
  <c r="AO80" i="7"/>
  <c r="AN80" i="7"/>
  <c r="AK80" i="7"/>
  <c r="AO78" i="7"/>
  <c r="AN78" i="7"/>
  <c r="AK78" i="7"/>
  <c r="AL78" i="7" s="1"/>
  <c r="AO76" i="7"/>
  <c r="AN76" i="7"/>
  <c r="AK76" i="7"/>
  <c r="AL76" i="7" s="1"/>
  <c r="AO74" i="7"/>
  <c r="AN74" i="7"/>
  <c r="AK74" i="7"/>
  <c r="AO72" i="7"/>
  <c r="AN72" i="7"/>
  <c r="AK72" i="7"/>
  <c r="AO70" i="7"/>
  <c r="AN70" i="7"/>
  <c r="AK70" i="7"/>
  <c r="AL70" i="7" s="1"/>
  <c r="AO68" i="7"/>
  <c r="AN68" i="7"/>
  <c r="AK68" i="7"/>
  <c r="AL68" i="7" s="1"/>
  <c r="AO66" i="7"/>
  <c r="AN66" i="7"/>
  <c r="AK66" i="7"/>
  <c r="AL66" i="7" s="1"/>
  <c r="AO64" i="7"/>
  <c r="AN64" i="7"/>
  <c r="AK64" i="7"/>
  <c r="AL64" i="7" s="1"/>
  <c r="AO62" i="7"/>
  <c r="AN62" i="7"/>
  <c r="AK62" i="7"/>
  <c r="AO60" i="7"/>
  <c r="AN60" i="7"/>
  <c r="AK60" i="7"/>
  <c r="AP58" i="7"/>
  <c r="AO58" i="7"/>
  <c r="AN58" i="7"/>
  <c r="AK58" i="7"/>
  <c r="AO56" i="7"/>
  <c r="AN56" i="7"/>
  <c r="AK56" i="7"/>
  <c r="AO54" i="7"/>
  <c r="AN54" i="7"/>
  <c r="AP54" i="7" s="1"/>
  <c r="AL54" i="7"/>
  <c r="AK54" i="7"/>
  <c r="AO52" i="7"/>
  <c r="AN52" i="7"/>
  <c r="AL52" i="7"/>
  <c r="AK52" i="7"/>
  <c r="AO50" i="7"/>
  <c r="AN50" i="7"/>
  <c r="AL50" i="7"/>
  <c r="AK50" i="7"/>
  <c r="AO48" i="7"/>
  <c r="AN48" i="7"/>
  <c r="AL48" i="7"/>
  <c r="AK48" i="7"/>
  <c r="AO46" i="7"/>
  <c r="AN46" i="7"/>
  <c r="AP46" i="7" s="1"/>
  <c r="AK46" i="7"/>
  <c r="AO44" i="7"/>
  <c r="AN44" i="7"/>
  <c r="AK44" i="7"/>
  <c r="AO42" i="7"/>
  <c r="AN42" i="7"/>
  <c r="AK42" i="7"/>
  <c r="AL42" i="7" s="1"/>
  <c r="AO40" i="7"/>
  <c r="AN40" i="7"/>
  <c r="AK40" i="7"/>
  <c r="AL40" i="7" s="1"/>
  <c r="AO38" i="7"/>
  <c r="AN38" i="7"/>
  <c r="AK38" i="7"/>
  <c r="AL38" i="7" s="1"/>
  <c r="AO36" i="7"/>
  <c r="AN36" i="7"/>
  <c r="AK36" i="7"/>
  <c r="AL36" i="7" s="1"/>
  <c r="AO34" i="7"/>
  <c r="AN34" i="7"/>
  <c r="AK34" i="7"/>
  <c r="AL34" i="7" s="1"/>
  <c r="AO32" i="7"/>
  <c r="AN32" i="7"/>
  <c r="AK32" i="7"/>
  <c r="AL32" i="7" s="1"/>
  <c r="AO30" i="7"/>
  <c r="AN30" i="7"/>
  <c r="AK30" i="7"/>
  <c r="AO28" i="7"/>
  <c r="AN28" i="7"/>
  <c r="AK28" i="7"/>
  <c r="AO26" i="7"/>
  <c r="AN26" i="7"/>
  <c r="AL26" i="7"/>
  <c r="AK26" i="7"/>
  <c r="AX25" i="7"/>
  <c r="AO24" i="7"/>
  <c r="AN24" i="7"/>
  <c r="AK24" i="7"/>
  <c r="AO22" i="7"/>
  <c r="AN22" i="7"/>
  <c r="AK22" i="7"/>
  <c r="AL22" i="7" s="1"/>
  <c r="AM22" i="7" s="1"/>
  <c r="AX21" i="7"/>
  <c r="AY21" i="7" s="1"/>
  <c r="AO20" i="7"/>
  <c r="AN20" i="7"/>
  <c r="AK20" i="7"/>
  <c r="AL20" i="7" s="1"/>
  <c r="AM20" i="7" s="1"/>
  <c r="AX18" i="7"/>
  <c r="AO18" i="7"/>
  <c r="AN18" i="7"/>
  <c r="AP18" i="7" s="1"/>
  <c r="AK18" i="7"/>
  <c r="AL18" i="7" s="1"/>
  <c r="AM18" i="7" s="1"/>
  <c r="AE12" i="7"/>
  <c r="M12" i="7"/>
  <c r="G12" i="7"/>
  <c r="AE11" i="7"/>
  <c r="AO9" i="7"/>
  <c r="C15" i="15" s="1"/>
  <c r="AO216" i="6"/>
  <c r="AN216" i="6"/>
  <c r="AL216" i="6"/>
  <c r="AK216" i="6"/>
  <c r="AO214" i="6"/>
  <c r="AN214" i="6"/>
  <c r="AL214" i="6"/>
  <c r="AM214" i="6" s="1"/>
  <c r="AK214" i="6"/>
  <c r="AO212" i="6"/>
  <c r="AN212" i="6"/>
  <c r="AL212" i="6"/>
  <c r="AK212" i="6"/>
  <c r="AO210" i="6"/>
  <c r="AN210" i="6"/>
  <c r="AL210" i="6"/>
  <c r="AM210" i="6" s="1"/>
  <c r="AK210" i="6"/>
  <c r="AO208" i="6"/>
  <c r="AN208" i="6"/>
  <c r="AL208" i="6"/>
  <c r="AK208" i="6"/>
  <c r="AO206" i="6"/>
  <c r="AN206" i="6"/>
  <c r="AL206" i="6"/>
  <c r="AK206" i="6"/>
  <c r="AO204" i="6"/>
  <c r="AN204" i="6"/>
  <c r="AL204" i="6"/>
  <c r="AK204" i="6"/>
  <c r="AO202" i="6"/>
  <c r="AN202" i="6"/>
  <c r="AL202" i="6"/>
  <c r="AK202" i="6"/>
  <c r="AO200" i="6"/>
  <c r="AN200" i="6"/>
  <c r="AK200" i="6"/>
  <c r="AO198" i="6"/>
  <c r="AN198" i="6"/>
  <c r="AK198" i="6"/>
  <c r="AO196" i="6"/>
  <c r="AN196" i="6"/>
  <c r="AK196" i="6"/>
  <c r="AO194" i="6"/>
  <c r="AN194" i="6"/>
  <c r="AK194" i="6"/>
  <c r="AO192" i="6"/>
  <c r="AN192" i="6"/>
  <c r="AK192" i="6"/>
  <c r="AO190" i="6"/>
  <c r="AN190" i="6"/>
  <c r="AK190" i="6"/>
  <c r="AO188" i="6"/>
  <c r="AN188" i="6"/>
  <c r="AK188" i="6"/>
  <c r="AO186" i="6"/>
  <c r="AN186" i="6"/>
  <c r="AK186" i="6"/>
  <c r="AO184" i="6"/>
  <c r="AN184" i="6"/>
  <c r="AK184" i="6"/>
  <c r="AO182" i="6"/>
  <c r="AN182" i="6"/>
  <c r="AK182" i="6"/>
  <c r="AO180" i="6"/>
  <c r="AN180" i="6"/>
  <c r="AK180" i="6"/>
  <c r="AO178" i="6"/>
  <c r="AN178" i="6"/>
  <c r="AK178" i="6"/>
  <c r="AO176" i="6"/>
  <c r="AN176" i="6"/>
  <c r="AK176" i="6"/>
  <c r="AO174" i="6"/>
  <c r="AN174" i="6"/>
  <c r="AK174" i="6"/>
  <c r="AO172" i="6"/>
  <c r="AN172" i="6"/>
  <c r="AK172" i="6"/>
  <c r="AO170" i="6"/>
  <c r="AN170" i="6"/>
  <c r="AK170" i="6"/>
  <c r="AO168" i="6"/>
  <c r="AN168" i="6"/>
  <c r="AK168" i="6"/>
  <c r="AO166" i="6"/>
  <c r="AN166" i="6"/>
  <c r="AK166" i="6"/>
  <c r="AO164" i="6"/>
  <c r="AN164" i="6"/>
  <c r="AK164" i="6"/>
  <c r="AO162" i="6"/>
  <c r="AN162" i="6"/>
  <c r="AK162" i="6"/>
  <c r="AO160" i="6"/>
  <c r="AN160" i="6"/>
  <c r="AK160" i="6"/>
  <c r="AO158" i="6"/>
  <c r="AN158" i="6"/>
  <c r="AK158" i="6"/>
  <c r="AO156" i="6"/>
  <c r="AN156" i="6"/>
  <c r="AK156" i="6"/>
  <c r="AO154" i="6"/>
  <c r="AN154" i="6"/>
  <c r="AK154" i="6"/>
  <c r="AO152" i="6"/>
  <c r="AN152" i="6"/>
  <c r="AK152" i="6"/>
  <c r="AO150" i="6"/>
  <c r="AN150" i="6"/>
  <c r="AK150" i="6"/>
  <c r="AO148" i="6"/>
  <c r="AN148" i="6"/>
  <c r="AK148" i="6"/>
  <c r="AO146" i="6"/>
  <c r="AN146" i="6"/>
  <c r="AK146" i="6"/>
  <c r="AO144" i="6"/>
  <c r="AN144" i="6"/>
  <c r="AK144" i="6"/>
  <c r="AO142" i="6"/>
  <c r="AN142" i="6"/>
  <c r="AK142" i="6"/>
  <c r="AO140" i="6"/>
  <c r="AN140" i="6"/>
  <c r="AK140" i="6"/>
  <c r="AO138" i="6"/>
  <c r="AN138" i="6"/>
  <c r="AK138" i="6"/>
  <c r="AO136" i="6"/>
  <c r="AN136" i="6"/>
  <c r="AK136" i="6"/>
  <c r="AO134" i="6"/>
  <c r="AN134" i="6"/>
  <c r="AK134" i="6"/>
  <c r="AO132" i="6"/>
  <c r="AN132" i="6"/>
  <c r="AK132" i="6"/>
  <c r="AO130" i="6"/>
  <c r="AN130" i="6"/>
  <c r="AK130" i="6"/>
  <c r="AO128" i="6"/>
  <c r="AN128" i="6"/>
  <c r="AK128" i="6"/>
  <c r="AO126" i="6"/>
  <c r="AN126" i="6"/>
  <c r="AK126" i="6"/>
  <c r="AO124" i="6"/>
  <c r="AN124" i="6"/>
  <c r="AK124" i="6"/>
  <c r="AO122" i="6"/>
  <c r="AN122" i="6"/>
  <c r="AK122" i="6"/>
  <c r="AO120" i="6"/>
  <c r="AN120" i="6"/>
  <c r="AK120" i="6"/>
  <c r="AO118" i="6"/>
  <c r="AN118" i="6"/>
  <c r="AK118" i="6"/>
  <c r="AO116" i="6"/>
  <c r="AN116" i="6"/>
  <c r="AK116" i="6"/>
  <c r="AO114" i="6"/>
  <c r="AN114" i="6"/>
  <c r="AK114" i="6"/>
  <c r="AO112" i="6"/>
  <c r="AN112" i="6"/>
  <c r="AK112" i="6"/>
  <c r="AO110" i="6"/>
  <c r="AN110" i="6"/>
  <c r="AK110" i="6"/>
  <c r="AO108" i="6"/>
  <c r="AN108" i="6"/>
  <c r="AK108" i="6"/>
  <c r="AO106" i="6"/>
  <c r="AN106" i="6"/>
  <c r="AK106" i="6"/>
  <c r="AO104" i="6"/>
  <c r="AN104" i="6"/>
  <c r="AK104" i="6"/>
  <c r="AO102" i="6"/>
  <c r="AN102" i="6"/>
  <c r="AK102" i="6"/>
  <c r="AO100" i="6"/>
  <c r="AN100" i="6"/>
  <c r="AK100" i="6"/>
  <c r="AO98" i="6"/>
  <c r="AN98" i="6"/>
  <c r="AK98" i="6"/>
  <c r="AO96" i="6"/>
  <c r="AN96" i="6"/>
  <c r="AK96" i="6"/>
  <c r="AO94" i="6"/>
  <c r="AN94" i="6"/>
  <c r="AK94" i="6"/>
  <c r="AO92" i="6"/>
  <c r="AN92" i="6"/>
  <c r="AK92" i="6"/>
  <c r="AO90" i="6"/>
  <c r="AN90" i="6"/>
  <c r="AK90" i="6"/>
  <c r="AO88" i="6"/>
  <c r="AN88" i="6"/>
  <c r="AK88" i="6"/>
  <c r="AO86" i="6"/>
  <c r="AN86" i="6"/>
  <c r="AL86" i="6"/>
  <c r="AK86" i="6"/>
  <c r="AO84" i="6"/>
  <c r="AN84" i="6"/>
  <c r="AL84" i="6"/>
  <c r="AK84" i="6"/>
  <c r="AO82" i="6"/>
  <c r="AN82" i="6"/>
  <c r="AK82" i="6"/>
  <c r="AO80" i="6"/>
  <c r="AN80" i="6"/>
  <c r="AK80" i="6"/>
  <c r="AO78" i="6"/>
  <c r="AN78" i="6"/>
  <c r="AK78" i="6"/>
  <c r="AO76" i="6"/>
  <c r="AN76" i="6"/>
  <c r="AK76" i="6"/>
  <c r="AO74" i="6"/>
  <c r="AN74" i="6"/>
  <c r="AL74" i="6"/>
  <c r="AK74" i="6"/>
  <c r="AO72" i="6"/>
  <c r="AN72" i="6"/>
  <c r="AL72" i="6"/>
  <c r="AK72" i="6"/>
  <c r="AO70" i="6"/>
  <c r="AN70" i="6"/>
  <c r="AP70" i="6" s="1"/>
  <c r="AK70" i="6"/>
  <c r="AO68" i="6"/>
  <c r="AN68" i="6"/>
  <c r="AK68" i="6"/>
  <c r="AO66" i="6"/>
  <c r="AN66" i="6"/>
  <c r="AK66" i="6"/>
  <c r="AL66" i="6" s="1"/>
  <c r="AO64" i="6"/>
  <c r="AN64" i="6"/>
  <c r="AK64" i="6"/>
  <c r="AL64" i="6" s="1"/>
  <c r="AO62" i="6"/>
  <c r="AN62" i="6"/>
  <c r="AK62" i="6"/>
  <c r="AO60" i="6"/>
  <c r="AN60" i="6"/>
  <c r="AK60" i="6"/>
  <c r="AO58" i="6"/>
  <c r="AN58" i="6"/>
  <c r="AL58" i="6"/>
  <c r="AK58" i="6"/>
  <c r="AO56" i="6"/>
  <c r="AN56" i="6"/>
  <c r="AL56" i="6"/>
  <c r="AK56" i="6"/>
  <c r="AO54" i="6"/>
  <c r="AN54" i="6"/>
  <c r="AK54" i="6"/>
  <c r="AO52" i="6"/>
  <c r="AN52" i="6"/>
  <c r="AK52" i="6"/>
  <c r="AO50" i="6"/>
  <c r="AN50" i="6"/>
  <c r="AK50" i="6"/>
  <c r="AL50" i="6" s="1"/>
  <c r="AO48" i="6"/>
  <c r="AN48" i="6"/>
  <c r="AK48" i="6"/>
  <c r="AL48" i="6" s="1"/>
  <c r="AO46" i="6"/>
  <c r="AN46" i="6"/>
  <c r="AK46" i="6"/>
  <c r="AO44" i="6"/>
  <c r="AN44" i="6"/>
  <c r="AK44" i="6"/>
  <c r="AP42" i="6"/>
  <c r="AO42" i="6"/>
  <c r="AN42" i="6"/>
  <c r="AK42" i="6"/>
  <c r="AO40" i="6"/>
  <c r="AN40" i="6"/>
  <c r="AK40" i="6"/>
  <c r="AO38" i="6"/>
  <c r="AN38" i="6"/>
  <c r="AP38" i="6" s="1"/>
  <c r="AK38" i="6"/>
  <c r="AL38" i="6" s="1"/>
  <c r="AO36" i="6"/>
  <c r="AN36" i="6"/>
  <c r="AK36" i="6"/>
  <c r="AL36" i="6" s="1"/>
  <c r="AO34" i="6"/>
  <c r="AN34" i="6"/>
  <c r="AK34" i="6"/>
  <c r="AL34" i="6" s="1"/>
  <c r="AO32" i="6"/>
  <c r="AN32" i="6"/>
  <c r="AK32" i="6"/>
  <c r="AL32" i="6" s="1"/>
  <c r="AO30" i="6"/>
  <c r="AN30" i="6"/>
  <c r="AK30" i="6"/>
  <c r="AO28" i="6"/>
  <c r="AN28" i="6"/>
  <c r="AP28" i="6" s="1"/>
  <c r="AK28" i="6"/>
  <c r="AO26" i="6"/>
  <c r="AN26" i="6"/>
  <c r="AP26" i="6" s="1"/>
  <c r="AL26" i="6"/>
  <c r="AK26" i="6"/>
  <c r="AX25" i="6"/>
  <c r="AO24" i="6"/>
  <c r="AN24" i="6"/>
  <c r="AK24" i="6"/>
  <c r="AO22" i="6"/>
  <c r="AN22" i="6"/>
  <c r="AK22" i="6"/>
  <c r="AL22" i="6" s="1"/>
  <c r="AM22" i="6" s="1"/>
  <c r="AX21" i="6"/>
  <c r="AY21" i="6" s="1"/>
  <c r="AO20" i="6"/>
  <c r="AN20" i="6"/>
  <c r="AK20" i="6"/>
  <c r="AL20" i="6" s="1"/>
  <c r="AM20" i="6" s="1"/>
  <c r="AX18" i="6"/>
  <c r="AO18" i="6"/>
  <c r="AN18" i="6"/>
  <c r="AP18" i="6" s="1"/>
  <c r="AL18" i="6"/>
  <c r="AM18" i="6" s="1"/>
  <c r="AK18" i="6"/>
  <c r="AE12" i="6"/>
  <c r="M12" i="6"/>
  <c r="G12" i="6"/>
  <c r="AE11" i="6"/>
  <c r="AP46" i="6" s="1"/>
  <c r="AO9" i="6"/>
  <c r="C14" i="15" s="1"/>
  <c r="AO216" i="5"/>
  <c r="AN216" i="5"/>
  <c r="AK216" i="5"/>
  <c r="AL216" i="5" s="1"/>
  <c r="AO214" i="5"/>
  <c r="AN214" i="5"/>
  <c r="AK214" i="5"/>
  <c r="AL214" i="5" s="1"/>
  <c r="AM214" i="5" s="1"/>
  <c r="AO212" i="5"/>
  <c r="AN212" i="5"/>
  <c r="AK212" i="5"/>
  <c r="AL212" i="5" s="1"/>
  <c r="AO210" i="5"/>
  <c r="AN210" i="5"/>
  <c r="AK210" i="5"/>
  <c r="AL210" i="5" s="1"/>
  <c r="AM210" i="5" s="1"/>
  <c r="AO208" i="5"/>
  <c r="AN208" i="5"/>
  <c r="AK208" i="5"/>
  <c r="AL208" i="5" s="1"/>
  <c r="AO206" i="5"/>
  <c r="AN206" i="5"/>
  <c r="AK206" i="5"/>
  <c r="AL206" i="5" s="1"/>
  <c r="AO204" i="5"/>
  <c r="AN204" i="5"/>
  <c r="AK204" i="5"/>
  <c r="AL204" i="5" s="1"/>
  <c r="AO202" i="5"/>
  <c r="AN202" i="5"/>
  <c r="AK202" i="5"/>
  <c r="AL202" i="5" s="1"/>
  <c r="AO200" i="5"/>
  <c r="AN200" i="5"/>
  <c r="AK200" i="5"/>
  <c r="AL200" i="5" s="1"/>
  <c r="AO198" i="5"/>
  <c r="AN198" i="5"/>
  <c r="AK198" i="5"/>
  <c r="AL198" i="5" s="1"/>
  <c r="AO196" i="5"/>
  <c r="AN196" i="5"/>
  <c r="AK196" i="5"/>
  <c r="AL196" i="5" s="1"/>
  <c r="AO194" i="5"/>
  <c r="AN194" i="5"/>
  <c r="AK194" i="5"/>
  <c r="AL194" i="5" s="1"/>
  <c r="AO192" i="5"/>
  <c r="AN192" i="5"/>
  <c r="AK192" i="5"/>
  <c r="AL192" i="5" s="1"/>
  <c r="AO190" i="5"/>
  <c r="AN190" i="5"/>
  <c r="AK190" i="5"/>
  <c r="AL190" i="5" s="1"/>
  <c r="AO188" i="5"/>
  <c r="AN188" i="5"/>
  <c r="AK188" i="5"/>
  <c r="AL188" i="5" s="1"/>
  <c r="AO186" i="5"/>
  <c r="AN186" i="5"/>
  <c r="AK186" i="5"/>
  <c r="AL186" i="5" s="1"/>
  <c r="AO184" i="5"/>
  <c r="AN184" i="5"/>
  <c r="AK184" i="5"/>
  <c r="AL184" i="5" s="1"/>
  <c r="AO182" i="5"/>
  <c r="AN182" i="5"/>
  <c r="AK182" i="5"/>
  <c r="AL182" i="5" s="1"/>
  <c r="AO180" i="5"/>
  <c r="AN180" i="5"/>
  <c r="AK180" i="5"/>
  <c r="AL180" i="5" s="1"/>
  <c r="AO178" i="5"/>
  <c r="AN178" i="5"/>
  <c r="AK178" i="5"/>
  <c r="AL178" i="5" s="1"/>
  <c r="AO176" i="5"/>
  <c r="AN176" i="5"/>
  <c r="AK176" i="5"/>
  <c r="AL176" i="5" s="1"/>
  <c r="AO174" i="5"/>
  <c r="AN174" i="5"/>
  <c r="AK174" i="5"/>
  <c r="AL174" i="5" s="1"/>
  <c r="AO172" i="5"/>
  <c r="AN172" i="5"/>
  <c r="AK172" i="5"/>
  <c r="AL172" i="5" s="1"/>
  <c r="AO170" i="5"/>
  <c r="AN170" i="5"/>
  <c r="AK170" i="5"/>
  <c r="AL170" i="5" s="1"/>
  <c r="AO168" i="5"/>
  <c r="AN168" i="5"/>
  <c r="AK168" i="5"/>
  <c r="AL168" i="5" s="1"/>
  <c r="AO166" i="5"/>
  <c r="AN166" i="5"/>
  <c r="AK166" i="5"/>
  <c r="AL166" i="5" s="1"/>
  <c r="AO164" i="5"/>
  <c r="AN164" i="5"/>
  <c r="AK164" i="5"/>
  <c r="AL164" i="5" s="1"/>
  <c r="AO162" i="5"/>
  <c r="AN162" i="5"/>
  <c r="AK162" i="5"/>
  <c r="AL162" i="5" s="1"/>
  <c r="AO160" i="5"/>
  <c r="AN160" i="5"/>
  <c r="AK160" i="5"/>
  <c r="AL160" i="5" s="1"/>
  <c r="AO158" i="5"/>
  <c r="AN158" i="5"/>
  <c r="AK158" i="5"/>
  <c r="AL158" i="5" s="1"/>
  <c r="AO156" i="5"/>
  <c r="AN156" i="5"/>
  <c r="AK156" i="5"/>
  <c r="AL156" i="5" s="1"/>
  <c r="AO154" i="5"/>
  <c r="AN154" i="5"/>
  <c r="AK154" i="5"/>
  <c r="AL154" i="5" s="1"/>
  <c r="AO152" i="5"/>
  <c r="AN152" i="5"/>
  <c r="AK152" i="5"/>
  <c r="AL152" i="5" s="1"/>
  <c r="AO150" i="5"/>
  <c r="AN150" i="5"/>
  <c r="AK150" i="5"/>
  <c r="AL150" i="5" s="1"/>
  <c r="AO148" i="5"/>
  <c r="AN148" i="5"/>
  <c r="AK148" i="5"/>
  <c r="AL148" i="5" s="1"/>
  <c r="AO146" i="5"/>
  <c r="AN146" i="5"/>
  <c r="AK146" i="5"/>
  <c r="AL146" i="5" s="1"/>
  <c r="AO144" i="5"/>
  <c r="AN144" i="5"/>
  <c r="AK144" i="5"/>
  <c r="AL144" i="5" s="1"/>
  <c r="AO142" i="5"/>
  <c r="AN142" i="5"/>
  <c r="AK142" i="5"/>
  <c r="AL142" i="5" s="1"/>
  <c r="AO140" i="5"/>
  <c r="AN140" i="5"/>
  <c r="AK140" i="5"/>
  <c r="AL140" i="5" s="1"/>
  <c r="AO138" i="5"/>
  <c r="AN138" i="5"/>
  <c r="AK138" i="5"/>
  <c r="AL138" i="5" s="1"/>
  <c r="AO136" i="5"/>
  <c r="AN136" i="5"/>
  <c r="AK136" i="5"/>
  <c r="AL136" i="5" s="1"/>
  <c r="AO134" i="5"/>
  <c r="AN134" i="5"/>
  <c r="AK134" i="5"/>
  <c r="AL134" i="5" s="1"/>
  <c r="AO132" i="5"/>
  <c r="AN132" i="5"/>
  <c r="AK132" i="5"/>
  <c r="AL132" i="5" s="1"/>
  <c r="AO130" i="5"/>
  <c r="AN130" i="5"/>
  <c r="AK130" i="5"/>
  <c r="AL130" i="5" s="1"/>
  <c r="AO128" i="5"/>
  <c r="AN128" i="5"/>
  <c r="AK128" i="5"/>
  <c r="AL128" i="5" s="1"/>
  <c r="AO126" i="5"/>
  <c r="AN126" i="5"/>
  <c r="AK126" i="5"/>
  <c r="AL126" i="5" s="1"/>
  <c r="AO124" i="5"/>
  <c r="AN124" i="5"/>
  <c r="AK124" i="5"/>
  <c r="AL124" i="5" s="1"/>
  <c r="AO122" i="5"/>
  <c r="AN122" i="5"/>
  <c r="AK122" i="5"/>
  <c r="AL122" i="5" s="1"/>
  <c r="AO120" i="5"/>
  <c r="AN120" i="5"/>
  <c r="AK120" i="5"/>
  <c r="AL120" i="5" s="1"/>
  <c r="AO118" i="5"/>
  <c r="AN118" i="5"/>
  <c r="AK118" i="5"/>
  <c r="AL118" i="5" s="1"/>
  <c r="AO116" i="5"/>
  <c r="AN116" i="5"/>
  <c r="AK116" i="5"/>
  <c r="AL116" i="5" s="1"/>
  <c r="AO114" i="5"/>
  <c r="AN114" i="5"/>
  <c r="AK114" i="5"/>
  <c r="AL114" i="5" s="1"/>
  <c r="AO112" i="5"/>
  <c r="AN112" i="5"/>
  <c r="AK112" i="5"/>
  <c r="AL112" i="5" s="1"/>
  <c r="AO110" i="5"/>
  <c r="AN110" i="5"/>
  <c r="AK110" i="5"/>
  <c r="AL110" i="5" s="1"/>
  <c r="AO108" i="5"/>
  <c r="AN108" i="5"/>
  <c r="AK108" i="5"/>
  <c r="AL108" i="5" s="1"/>
  <c r="AO106" i="5"/>
  <c r="AN106" i="5"/>
  <c r="AK106" i="5"/>
  <c r="AL106" i="5" s="1"/>
  <c r="AO104" i="5"/>
  <c r="AN104" i="5"/>
  <c r="AK104" i="5"/>
  <c r="AL104" i="5" s="1"/>
  <c r="AO102" i="5"/>
  <c r="AN102" i="5"/>
  <c r="AK102" i="5"/>
  <c r="AL102" i="5" s="1"/>
  <c r="AO100" i="5"/>
  <c r="AN100" i="5"/>
  <c r="AK100" i="5"/>
  <c r="AL100" i="5" s="1"/>
  <c r="AO98" i="5"/>
  <c r="AN98" i="5"/>
  <c r="AK98" i="5"/>
  <c r="AL98" i="5" s="1"/>
  <c r="AO96" i="5"/>
  <c r="AN96" i="5"/>
  <c r="AK96" i="5"/>
  <c r="AL96" i="5" s="1"/>
  <c r="AO94" i="5"/>
  <c r="AN94" i="5"/>
  <c r="AK94" i="5"/>
  <c r="AL94" i="5" s="1"/>
  <c r="AO92" i="5"/>
  <c r="AN92" i="5"/>
  <c r="AK92" i="5"/>
  <c r="AL92" i="5" s="1"/>
  <c r="AO90" i="5"/>
  <c r="AN90" i="5"/>
  <c r="AK90" i="5"/>
  <c r="AL90" i="5" s="1"/>
  <c r="AO88" i="5"/>
  <c r="AN88" i="5"/>
  <c r="AK88" i="5"/>
  <c r="AL88" i="5" s="1"/>
  <c r="AO86" i="5"/>
  <c r="AN86" i="5"/>
  <c r="AK86" i="5"/>
  <c r="AO84" i="5"/>
  <c r="AN84" i="5"/>
  <c r="AK84" i="5"/>
  <c r="AO82" i="5"/>
  <c r="AN82" i="5"/>
  <c r="AL82" i="5"/>
  <c r="AK82" i="5"/>
  <c r="AO80" i="5"/>
  <c r="AN80" i="5"/>
  <c r="AL80" i="5"/>
  <c r="AK80" i="5"/>
  <c r="AO78" i="5"/>
  <c r="AN78" i="5"/>
  <c r="AL78" i="5"/>
  <c r="AK78" i="5"/>
  <c r="AO76" i="5"/>
  <c r="AN76" i="5"/>
  <c r="AL76" i="5"/>
  <c r="AK76" i="5"/>
  <c r="AO74" i="5"/>
  <c r="AN74" i="5"/>
  <c r="AL74" i="5"/>
  <c r="AK74" i="5"/>
  <c r="AO72" i="5"/>
  <c r="AN72" i="5"/>
  <c r="AL72" i="5"/>
  <c r="AK72" i="5"/>
  <c r="AO70" i="5"/>
  <c r="AN70" i="5"/>
  <c r="AK70" i="5"/>
  <c r="AO68" i="5"/>
  <c r="AN68" i="5"/>
  <c r="AK68" i="5"/>
  <c r="AO66" i="5"/>
  <c r="AN66" i="5"/>
  <c r="AK66" i="5"/>
  <c r="AL66" i="5" s="1"/>
  <c r="AO64" i="5"/>
  <c r="AN64" i="5"/>
  <c r="AK64" i="5"/>
  <c r="AL64" i="5" s="1"/>
  <c r="AO62" i="5"/>
  <c r="AN62" i="5"/>
  <c r="AK62" i="5"/>
  <c r="AL62" i="5" s="1"/>
  <c r="AO60" i="5"/>
  <c r="AN60" i="5"/>
  <c r="AK60" i="5"/>
  <c r="AL60" i="5" s="1"/>
  <c r="AO58" i="5"/>
  <c r="AN58" i="5"/>
  <c r="AK58" i="5"/>
  <c r="AL58" i="5" s="1"/>
  <c r="AO56" i="5"/>
  <c r="AN56" i="5"/>
  <c r="AK56" i="5"/>
  <c r="AL56" i="5" s="1"/>
  <c r="AO54" i="5"/>
  <c r="AN54" i="5"/>
  <c r="AK54" i="5"/>
  <c r="AO52" i="5"/>
  <c r="AN52" i="5"/>
  <c r="AK52" i="5"/>
  <c r="AO50" i="5"/>
  <c r="AN50" i="5"/>
  <c r="AL50" i="5"/>
  <c r="AK50" i="5"/>
  <c r="AO48" i="5"/>
  <c r="AN48" i="5"/>
  <c r="AL48" i="5"/>
  <c r="AK48" i="5"/>
  <c r="AO46" i="5"/>
  <c r="AN46" i="5"/>
  <c r="AL46" i="5"/>
  <c r="AK46" i="5"/>
  <c r="AO44" i="5"/>
  <c r="AN44" i="5"/>
  <c r="AL44" i="5"/>
  <c r="AK44" i="5"/>
  <c r="AO42" i="5"/>
  <c r="AN42" i="5"/>
  <c r="AL42" i="5"/>
  <c r="AK42" i="5"/>
  <c r="AO40" i="5"/>
  <c r="AN40" i="5"/>
  <c r="AL40" i="5"/>
  <c r="AK40" i="5"/>
  <c r="AO38" i="5"/>
  <c r="AN38" i="5"/>
  <c r="AK38" i="5"/>
  <c r="AO36" i="5"/>
  <c r="AN36" i="5"/>
  <c r="AK36" i="5"/>
  <c r="AO34" i="5"/>
  <c r="AN34" i="5"/>
  <c r="AK34" i="5"/>
  <c r="AL34" i="5" s="1"/>
  <c r="AO32" i="5"/>
  <c r="AN32" i="5"/>
  <c r="AK32" i="5"/>
  <c r="AL32" i="5" s="1"/>
  <c r="AO30" i="5"/>
  <c r="AN30" i="5"/>
  <c r="AK30" i="5"/>
  <c r="AL30" i="5" s="1"/>
  <c r="AO28" i="5"/>
  <c r="AN28" i="5"/>
  <c r="AK28" i="5"/>
  <c r="AL28" i="5" s="1"/>
  <c r="AO26" i="5"/>
  <c r="AN26" i="5"/>
  <c r="AK26" i="5"/>
  <c r="AL26" i="5" s="1"/>
  <c r="AX25" i="5"/>
  <c r="M12" i="5" s="1"/>
  <c r="AO24" i="5"/>
  <c r="AN24" i="5"/>
  <c r="AK24" i="5"/>
  <c r="AO22" i="5"/>
  <c r="AN22" i="5"/>
  <c r="AP22" i="5" s="1"/>
  <c r="AK22" i="5"/>
  <c r="AL22" i="5" s="1"/>
  <c r="AM22" i="5" s="1"/>
  <c r="AX21" i="5"/>
  <c r="AY21" i="5" s="1"/>
  <c r="AO20" i="5"/>
  <c r="AN20" i="5"/>
  <c r="AP20" i="5" s="1"/>
  <c r="AK20" i="5"/>
  <c r="AL20" i="5" s="1"/>
  <c r="AM20" i="5" s="1"/>
  <c r="AX18" i="5"/>
  <c r="AO18" i="5"/>
  <c r="AN18" i="5"/>
  <c r="AK18" i="5"/>
  <c r="AL18" i="5" s="1"/>
  <c r="AM18" i="5" s="1"/>
  <c r="AE12" i="5"/>
  <c r="G12" i="5"/>
  <c r="AE11" i="5"/>
  <c r="AO9" i="5"/>
  <c r="C13" i="15" s="1"/>
  <c r="AO216" i="4"/>
  <c r="AN216" i="4"/>
  <c r="AK216" i="4"/>
  <c r="AL216" i="4" s="1"/>
  <c r="AO214" i="4"/>
  <c r="AN214" i="4"/>
  <c r="AK214" i="4"/>
  <c r="AO212" i="4"/>
  <c r="AN212" i="4"/>
  <c r="AK212" i="4"/>
  <c r="AO210" i="4"/>
  <c r="AN210" i="4"/>
  <c r="AK210" i="4"/>
  <c r="AL210" i="4" s="1"/>
  <c r="AO208" i="4"/>
  <c r="AN208" i="4"/>
  <c r="AL208" i="4"/>
  <c r="AM208" i="4" s="1"/>
  <c r="AK208" i="4"/>
  <c r="AO206" i="4"/>
  <c r="AN206" i="4"/>
  <c r="AL206" i="4"/>
  <c r="AK206" i="4"/>
  <c r="AO204" i="4"/>
  <c r="AN204" i="4"/>
  <c r="AM204" i="4"/>
  <c r="AL204" i="4"/>
  <c r="AK204" i="4"/>
  <c r="AO202" i="4"/>
  <c r="AN202" i="4"/>
  <c r="AL202" i="4"/>
  <c r="AK202" i="4"/>
  <c r="AO200" i="4"/>
  <c r="AN200" i="4"/>
  <c r="AK200" i="4"/>
  <c r="AO198" i="4"/>
  <c r="AN198" i="4"/>
  <c r="AK198" i="4"/>
  <c r="AO196" i="4"/>
  <c r="AN196" i="4"/>
  <c r="AK196" i="4"/>
  <c r="AL196" i="4" s="1"/>
  <c r="AO194" i="4"/>
  <c r="AN194" i="4"/>
  <c r="AK194" i="4"/>
  <c r="AL194" i="4" s="1"/>
  <c r="AO192" i="4"/>
  <c r="AN192" i="4"/>
  <c r="AL192" i="4"/>
  <c r="AM192" i="4" s="1"/>
  <c r="AK192" i="4"/>
  <c r="AO190" i="4"/>
  <c r="AN190" i="4"/>
  <c r="AL190" i="4"/>
  <c r="AK190" i="4"/>
  <c r="AO188" i="4"/>
  <c r="AN188" i="4"/>
  <c r="AK188" i="4"/>
  <c r="AL188" i="4" s="1"/>
  <c r="AM188" i="4" s="1"/>
  <c r="AO186" i="4"/>
  <c r="AN186" i="4"/>
  <c r="AK186" i="4"/>
  <c r="AL186" i="4" s="1"/>
  <c r="AO184" i="4"/>
  <c r="AN184" i="4"/>
  <c r="AL184" i="4"/>
  <c r="AM184" i="4" s="1"/>
  <c r="AK184" i="4"/>
  <c r="AO182" i="4"/>
  <c r="AN182" i="4"/>
  <c r="AL182" i="4"/>
  <c r="AK182" i="4"/>
  <c r="AO180" i="4"/>
  <c r="AN180" i="4"/>
  <c r="AM180" i="4"/>
  <c r="AL180" i="4"/>
  <c r="AK180" i="4"/>
  <c r="AO178" i="4"/>
  <c r="AN178" i="4"/>
  <c r="AL178" i="4"/>
  <c r="AK178" i="4"/>
  <c r="AO176" i="4"/>
  <c r="AN176" i="4"/>
  <c r="AK176" i="4"/>
  <c r="AO174" i="4"/>
  <c r="AN174" i="4"/>
  <c r="AK174" i="4"/>
  <c r="AO172" i="4"/>
  <c r="AN172" i="4"/>
  <c r="AK172" i="4"/>
  <c r="AL172" i="4" s="1"/>
  <c r="AO170" i="4"/>
  <c r="AN170" i="4"/>
  <c r="AK170" i="4"/>
  <c r="AL170" i="4" s="1"/>
  <c r="AO168" i="4"/>
  <c r="AN168" i="4"/>
  <c r="AL168" i="4"/>
  <c r="AM168" i="4" s="1"/>
  <c r="AK168" i="4"/>
  <c r="AO166" i="4"/>
  <c r="AN166" i="4"/>
  <c r="AL166" i="4"/>
  <c r="AK166" i="4"/>
  <c r="AO164" i="4"/>
  <c r="AN164" i="4"/>
  <c r="AM164" i="4"/>
  <c r="AL164" i="4"/>
  <c r="AK164" i="4"/>
  <c r="AO162" i="4"/>
  <c r="AN162" i="4"/>
  <c r="AL162" i="4"/>
  <c r="AK162" i="4"/>
  <c r="AO160" i="4"/>
  <c r="AN160" i="4"/>
  <c r="AK160" i="4"/>
  <c r="AO158" i="4"/>
  <c r="AN158" i="4"/>
  <c r="AK158" i="4"/>
  <c r="AO156" i="4"/>
  <c r="AN156" i="4"/>
  <c r="AK156" i="4"/>
  <c r="AO154" i="4"/>
  <c r="AN154" i="4"/>
  <c r="AK154" i="4"/>
  <c r="AL154" i="4" s="1"/>
  <c r="AO152" i="4"/>
  <c r="AN152" i="4"/>
  <c r="AK152" i="4"/>
  <c r="AL152" i="4" s="1"/>
  <c r="AM152" i="4" s="1"/>
  <c r="AO150" i="4"/>
  <c r="AN150" i="4"/>
  <c r="AK150" i="4"/>
  <c r="AL150" i="4" s="1"/>
  <c r="AO148" i="4"/>
  <c r="AN148" i="4"/>
  <c r="AK148" i="4"/>
  <c r="AL148" i="4" s="1"/>
  <c r="AM148" i="4" s="1"/>
  <c r="AO146" i="4"/>
  <c r="AN146" i="4"/>
  <c r="AK146" i="4"/>
  <c r="AL146" i="4" s="1"/>
  <c r="AO144" i="4"/>
  <c r="AN144" i="4"/>
  <c r="AK144" i="4"/>
  <c r="AL144" i="4" s="1"/>
  <c r="AM144" i="4" s="1"/>
  <c r="AO142" i="4"/>
  <c r="AN142" i="4"/>
  <c r="AK142" i="4"/>
  <c r="AL142" i="4" s="1"/>
  <c r="AO140" i="4"/>
  <c r="AN140" i="4"/>
  <c r="AK140" i="4"/>
  <c r="AL140" i="4" s="1"/>
  <c r="AM140" i="4" s="1"/>
  <c r="AO138" i="4"/>
  <c r="AN138" i="4"/>
  <c r="AK138" i="4"/>
  <c r="AL138" i="4" s="1"/>
  <c r="AO136" i="4"/>
  <c r="AN136" i="4"/>
  <c r="AK136" i="4"/>
  <c r="AL136" i="4" s="1"/>
  <c r="AM136" i="4" s="1"/>
  <c r="AO134" i="4"/>
  <c r="AN134" i="4"/>
  <c r="AK134" i="4"/>
  <c r="AL134" i="4" s="1"/>
  <c r="AO132" i="4"/>
  <c r="AN132" i="4"/>
  <c r="AK132" i="4"/>
  <c r="AL132" i="4" s="1"/>
  <c r="AO130" i="4"/>
  <c r="AN130" i="4"/>
  <c r="AK130" i="4"/>
  <c r="AL130" i="4" s="1"/>
  <c r="AO128" i="4"/>
  <c r="AN128" i="4"/>
  <c r="AK128" i="4"/>
  <c r="AL128" i="4" s="1"/>
  <c r="AO126" i="4"/>
  <c r="AN126" i="4"/>
  <c r="AK126" i="4"/>
  <c r="AL126" i="4" s="1"/>
  <c r="AO124" i="4"/>
  <c r="AN124" i="4"/>
  <c r="AK124" i="4"/>
  <c r="AL124" i="4" s="1"/>
  <c r="AO122" i="4"/>
  <c r="AN122" i="4"/>
  <c r="AK122" i="4"/>
  <c r="AL122" i="4" s="1"/>
  <c r="AO120" i="4"/>
  <c r="AN120" i="4"/>
  <c r="AK120" i="4"/>
  <c r="AL120" i="4" s="1"/>
  <c r="AO118" i="4"/>
  <c r="AN118" i="4"/>
  <c r="AK118" i="4"/>
  <c r="AL118" i="4" s="1"/>
  <c r="AO116" i="4"/>
  <c r="AN116" i="4"/>
  <c r="AK116" i="4"/>
  <c r="AL116" i="4" s="1"/>
  <c r="AO114" i="4"/>
  <c r="AN114" i="4"/>
  <c r="AK114" i="4"/>
  <c r="AL114" i="4" s="1"/>
  <c r="AO112" i="4"/>
  <c r="AN112" i="4"/>
  <c r="AK112" i="4"/>
  <c r="AL112" i="4" s="1"/>
  <c r="AO110" i="4"/>
  <c r="AN110" i="4"/>
  <c r="AK110" i="4"/>
  <c r="AL110" i="4" s="1"/>
  <c r="AO108" i="4"/>
  <c r="AN108" i="4"/>
  <c r="AK108" i="4"/>
  <c r="AL108" i="4" s="1"/>
  <c r="AO106" i="4"/>
  <c r="AN106" i="4"/>
  <c r="AK106" i="4"/>
  <c r="AL106" i="4" s="1"/>
  <c r="AO104" i="4"/>
  <c r="AN104" i="4"/>
  <c r="AK104" i="4"/>
  <c r="AL104" i="4" s="1"/>
  <c r="AO102" i="4"/>
  <c r="AN102" i="4"/>
  <c r="AK102" i="4"/>
  <c r="AL102" i="4" s="1"/>
  <c r="AO100" i="4"/>
  <c r="AN100" i="4"/>
  <c r="AK100" i="4"/>
  <c r="AL100" i="4" s="1"/>
  <c r="AO98" i="4"/>
  <c r="AN98" i="4"/>
  <c r="AK98" i="4"/>
  <c r="AL98" i="4" s="1"/>
  <c r="AO96" i="4"/>
  <c r="AN96" i="4"/>
  <c r="AK96" i="4"/>
  <c r="AL96" i="4" s="1"/>
  <c r="AO94" i="4"/>
  <c r="AN94" i="4"/>
  <c r="AK94" i="4"/>
  <c r="AL94" i="4" s="1"/>
  <c r="AO92" i="4"/>
  <c r="AN92" i="4"/>
  <c r="AK92" i="4"/>
  <c r="AL92" i="4" s="1"/>
  <c r="AO90" i="4"/>
  <c r="AN90" i="4"/>
  <c r="AK90" i="4"/>
  <c r="AL90" i="4" s="1"/>
  <c r="AO88" i="4"/>
  <c r="AN88" i="4"/>
  <c r="AK88" i="4"/>
  <c r="AL88" i="4" s="1"/>
  <c r="AO86" i="4"/>
  <c r="AN86" i="4"/>
  <c r="AK86" i="4"/>
  <c r="AL86" i="4" s="1"/>
  <c r="AO84" i="4"/>
  <c r="AN84" i="4"/>
  <c r="AK84" i="4"/>
  <c r="AL84" i="4" s="1"/>
  <c r="AO82" i="4"/>
  <c r="AN82" i="4"/>
  <c r="AK82" i="4"/>
  <c r="AL82" i="4" s="1"/>
  <c r="AO80" i="4"/>
  <c r="AN80" i="4"/>
  <c r="AK80" i="4"/>
  <c r="AL80" i="4" s="1"/>
  <c r="AO78" i="4"/>
  <c r="AN78" i="4"/>
  <c r="AK78" i="4"/>
  <c r="AL78" i="4" s="1"/>
  <c r="AO76" i="4"/>
  <c r="AN76" i="4"/>
  <c r="AK76" i="4"/>
  <c r="AL76" i="4" s="1"/>
  <c r="AO74" i="4"/>
  <c r="AN74" i="4"/>
  <c r="AK74" i="4"/>
  <c r="AL74" i="4" s="1"/>
  <c r="AO72" i="4"/>
  <c r="AN72" i="4"/>
  <c r="AK72" i="4"/>
  <c r="AL72" i="4" s="1"/>
  <c r="AO70" i="4"/>
  <c r="AN70" i="4"/>
  <c r="AK70" i="4"/>
  <c r="AL70" i="4" s="1"/>
  <c r="AO68" i="4"/>
  <c r="AN68" i="4"/>
  <c r="AK68" i="4"/>
  <c r="AL68" i="4" s="1"/>
  <c r="AM68" i="4" s="1"/>
  <c r="AO66" i="4"/>
  <c r="AN66" i="4"/>
  <c r="AK66" i="4"/>
  <c r="AL66" i="4" s="1"/>
  <c r="AO64" i="4"/>
  <c r="AN64" i="4"/>
  <c r="AK64" i="4"/>
  <c r="AL64" i="4" s="1"/>
  <c r="AO62" i="4"/>
  <c r="AN62" i="4"/>
  <c r="AK62" i="4"/>
  <c r="AL62" i="4" s="1"/>
  <c r="AO60" i="4"/>
  <c r="AN60" i="4"/>
  <c r="AK60" i="4"/>
  <c r="AL60" i="4" s="1"/>
  <c r="AO58" i="4"/>
  <c r="AN58" i="4"/>
  <c r="AK58" i="4"/>
  <c r="AL58" i="4" s="1"/>
  <c r="AO56" i="4"/>
  <c r="AN56" i="4"/>
  <c r="AK56" i="4"/>
  <c r="AL56" i="4" s="1"/>
  <c r="AO54" i="4"/>
  <c r="AN54" i="4"/>
  <c r="AK54" i="4"/>
  <c r="AL54" i="4" s="1"/>
  <c r="AO52" i="4"/>
  <c r="AN52" i="4"/>
  <c r="AK52" i="4"/>
  <c r="AO50" i="4"/>
  <c r="AN50" i="4"/>
  <c r="AP50" i="4" s="1"/>
  <c r="AK50" i="4"/>
  <c r="AL50" i="4" s="1"/>
  <c r="AO48" i="4"/>
  <c r="AN48" i="4"/>
  <c r="AK48" i="4"/>
  <c r="AL48" i="4" s="1"/>
  <c r="AO46" i="4"/>
  <c r="AN46" i="4"/>
  <c r="AP46" i="4" s="1"/>
  <c r="AK46" i="4"/>
  <c r="AO44" i="4"/>
  <c r="AN44" i="4"/>
  <c r="AK44" i="4"/>
  <c r="AO42" i="4"/>
  <c r="AN42" i="4"/>
  <c r="AK42" i="4"/>
  <c r="AL42" i="4" s="1"/>
  <c r="AO40" i="4"/>
  <c r="AN40" i="4"/>
  <c r="AK40" i="4"/>
  <c r="AO38" i="4"/>
  <c r="AN38" i="4"/>
  <c r="AK38" i="4"/>
  <c r="AL38" i="4" s="1"/>
  <c r="AO36" i="4"/>
  <c r="AN36" i="4"/>
  <c r="AK36" i="4"/>
  <c r="AO34" i="4"/>
  <c r="AN34" i="4"/>
  <c r="AK34" i="4"/>
  <c r="AL34" i="4" s="1"/>
  <c r="AO32" i="4"/>
  <c r="AN32" i="4"/>
  <c r="AK32" i="4"/>
  <c r="AL32" i="4" s="1"/>
  <c r="AO30" i="4"/>
  <c r="AN30" i="4"/>
  <c r="AK30" i="4"/>
  <c r="AO28" i="4"/>
  <c r="AN28" i="4"/>
  <c r="AK28" i="4"/>
  <c r="AO26" i="4"/>
  <c r="AN26" i="4"/>
  <c r="AK26" i="4"/>
  <c r="AX25" i="4"/>
  <c r="AO24" i="4"/>
  <c r="AN24" i="4"/>
  <c r="AK24" i="4"/>
  <c r="AO22" i="4"/>
  <c r="AN22" i="4"/>
  <c r="AK22" i="4"/>
  <c r="AL22" i="4" s="1"/>
  <c r="AM22" i="4" s="1"/>
  <c r="AX21" i="4"/>
  <c r="AY21" i="4" s="1"/>
  <c r="AO20" i="4"/>
  <c r="AN20" i="4"/>
  <c r="AK20" i="4"/>
  <c r="AL20" i="4" s="1"/>
  <c r="AM20" i="4" s="1"/>
  <c r="AX18" i="4"/>
  <c r="M12" i="4" s="1"/>
  <c r="AO18" i="4"/>
  <c r="AN18" i="4"/>
  <c r="AL18" i="4"/>
  <c r="AM18" i="4" s="1"/>
  <c r="AE12" i="4"/>
  <c r="G12" i="4"/>
  <c r="AE11" i="4"/>
  <c r="AO9" i="3"/>
  <c r="C11" i="15" s="1"/>
  <c r="AP18" i="12" l="1"/>
  <c r="AP62" i="13"/>
  <c r="AP66" i="13"/>
  <c r="AP74" i="13"/>
  <c r="AP78" i="13"/>
  <c r="AP80" i="13"/>
  <c r="AP82" i="13"/>
  <c r="AP86" i="13"/>
  <c r="AL64" i="8"/>
  <c r="AM64" i="8" s="1"/>
  <c r="M12" i="14"/>
  <c r="G12" i="14"/>
  <c r="AM136" i="8"/>
  <c r="AL156" i="4"/>
  <c r="AM156" i="4" s="1"/>
  <c r="AL212" i="4"/>
  <c r="AM212" i="4" s="1"/>
  <c r="AP42" i="5"/>
  <c r="AP46" i="5"/>
  <c r="AP74" i="5"/>
  <c r="AP78" i="5"/>
  <c r="AP62" i="7"/>
  <c r="AP34" i="8"/>
  <c r="AL120" i="8"/>
  <c r="AM120" i="8" s="1"/>
  <c r="AL136" i="8"/>
  <c r="AL152" i="8"/>
  <c r="AM152" i="8" s="1"/>
  <c r="AL168" i="8"/>
  <c r="AM168" i="8" s="1"/>
  <c r="AL184" i="8"/>
  <c r="AM184" i="8" s="1"/>
  <c r="AM216" i="8"/>
  <c r="AL148" i="9"/>
  <c r="AM148" i="9" s="1"/>
  <c r="AP26" i="10"/>
  <c r="AP30" i="10"/>
  <c r="AP90" i="10"/>
  <c r="AM196" i="4"/>
  <c r="AM200" i="8"/>
  <c r="AP30" i="4"/>
  <c r="AP34" i="4"/>
  <c r="AP62" i="6"/>
  <c r="AP66" i="6"/>
  <c r="AP80" i="6"/>
  <c r="AM202" i="6"/>
  <c r="AP32" i="7"/>
  <c r="AP34" i="7"/>
  <c r="AP36" i="7"/>
  <c r="AP38" i="7"/>
  <c r="M12" i="8"/>
  <c r="AL36" i="8"/>
  <c r="AM36" i="8" s="1"/>
  <c r="AM68" i="8"/>
  <c r="AL72" i="8"/>
  <c r="AM72" i="8" s="1"/>
  <c r="AM80" i="8"/>
  <c r="AL84" i="8"/>
  <c r="AM84" i="8" s="1"/>
  <c r="AM96" i="8"/>
  <c r="AL100" i="8"/>
  <c r="AM100" i="8" s="1"/>
  <c r="AM112" i="8"/>
  <c r="AL116" i="8"/>
  <c r="AM116" i="8" s="1"/>
  <c r="AM128" i="8"/>
  <c r="AL132" i="8"/>
  <c r="AM132" i="8" s="1"/>
  <c r="AM144" i="8"/>
  <c r="AL148" i="8"/>
  <c r="AM148" i="8" s="1"/>
  <c r="AM160" i="8"/>
  <c r="AL164" i="8"/>
  <c r="AM164" i="8" s="1"/>
  <c r="AM176" i="8"/>
  <c r="AL180" i="8"/>
  <c r="AM180" i="8" s="1"/>
  <c r="AM192" i="8"/>
  <c r="AL196" i="8"/>
  <c r="AM196" i="8" s="1"/>
  <c r="AM208" i="8"/>
  <c r="AL212" i="8"/>
  <c r="AM212" i="8" s="1"/>
  <c r="M12" i="9"/>
  <c r="G12" i="9"/>
  <c r="AL144" i="9"/>
  <c r="AM144" i="9" s="1"/>
  <c r="AL152" i="11"/>
  <c r="AM152" i="11" s="1"/>
  <c r="AM172" i="4"/>
  <c r="AM88" i="8"/>
  <c r="AM104" i="8"/>
  <c r="AP214" i="4"/>
  <c r="AP138" i="5"/>
  <c r="AP26" i="5"/>
  <c r="AP30" i="5"/>
  <c r="AP58" i="5"/>
  <c r="AP62" i="5"/>
  <c r="AP90" i="5"/>
  <c r="AP24" i="6"/>
  <c r="AP30" i="6"/>
  <c r="AP32" i="6"/>
  <c r="AP34" i="6"/>
  <c r="AP36" i="6"/>
  <c r="AP60" i="6"/>
  <c r="AP28" i="7"/>
  <c r="AP74" i="7"/>
  <c r="AM92" i="8"/>
  <c r="AM108" i="8"/>
  <c r="AM124" i="8"/>
  <c r="AM140" i="8"/>
  <c r="AM156" i="8"/>
  <c r="AM172" i="8"/>
  <c r="AM188" i="8"/>
  <c r="AM204" i="8"/>
  <c r="AL126" i="9"/>
  <c r="AM126" i="9"/>
  <c r="AP58" i="10"/>
  <c r="AP62" i="10"/>
  <c r="AP38" i="12"/>
  <c r="AP56" i="12"/>
  <c r="AP74" i="12"/>
  <c r="AP92" i="12"/>
  <c r="AP100" i="12"/>
  <c r="AP108" i="12"/>
  <c r="AP116" i="12"/>
  <c r="AP124" i="12"/>
  <c r="AP132" i="12"/>
  <c r="AP140" i="12"/>
  <c r="AP148" i="12"/>
  <c r="AP156" i="12"/>
  <c r="AP164" i="12"/>
  <c r="AP172" i="12"/>
  <c r="AP180" i="12"/>
  <c r="AP182" i="12"/>
  <c r="AP184" i="12"/>
  <c r="AP186" i="12"/>
  <c r="AP188" i="12"/>
  <c r="AP190" i="12"/>
  <c r="AP192" i="12"/>
  <c r="AP58" i="13"/>
  <c r="AP94" i="13"/>
  <c r="AP96" i="13"/>
  <c r="AP98" i="13"/>
  <c r="AP26" i="14"/>
  <c r="AP28" i="14"/>
  <c r="AM60" i="8"/>
  <c r="M12" i="10"/>
  <c r="AM86" i="11"/>
  <c r="AL148" i="11"/>
  <c r="AM148" i="11" s="1"/>
  <c r="AM160" i="11"/>
  <c r="AP18" i="14"/>
  <c r="AM152" i="9"/>
  <c r="AP158" i="10"/>
  <c r="AP42" i="10"/>
  <c r="AP46" i="10"/>
  <c r="AP74" i="10"/>
  <c r="AP78" i="10"/>
  <c r="AM156" i="11"/>
  <c r="AP68" i="13"/>
  <c r="AP70" i="13"/>
  <c r="AP44" i="4"/>
  <c r="AP164" i="4"/>
  <c r="AP180" i="4"/>
  <c r="AP188" i="4"/>
  <c r="AP204" i="4"/>
  <c r="AP18" i="5"/>
  <c r="AP28" i="5"/>
  <c r="AP38" i="5"/>
  <c r="AP44" i="5"/>
  <c r="AP54" i="5"/>
  <c r="AP60" i="5"/>
  <c r="AP70" i="5"/>
  <c r="AP76" i="5"/>
  <c r="AP86" i="5"/>
  <c r="AP92" i="5"/>
  <c r="AP96" i="5"/>
  <c r="AP100" i="5"/>
  <c r="AP104" i="5"/>
  <c r="AP108" i="5"/>
  <c r="AP112" i="5"/>
  <c r="AP116" i="5"/>
  <c r="AP120" i="5"/>
  <c r="AP124" i="5"/>
  <c r="AP128" i="5"/>
  <c r="AP132" i="5"/>
  <c r="AP136" i="5"/>
  <c r="AP140" i="5"/>
  <c r="AP142" i="5"/>
  <c r="AP144" i="5"/>
  <c r="AP146" i="5"/>
  <c r="AP148" i="5"/>
  <c r="AP150" i="5"/>
  <c r="AP152" i="5"/>
  <c r="AP154" i="5"/>
  <c r="AP156" i="5"/>
  <c r="AP158" i="5"/>
  <c r="AP160" i="5"/>
  <c r="AP162" i="5"/>
  <c r="AP164" i="5"/>
  <c r="AP166" i="5"/>
  <c r="AP168" i="5"/>
  <c r="AP170" i="5"/>
  <c r="AP172" i="5"/>
  <c r="AP174" i="5"/>
  <c r="AP176" i="5"/>
  <c r="AP178" i="5"/>
  <c r="AP180" i="5"/>
  <c r="AP182" i="5"/>
  <c r="AP184" i="5"/>
  <c r="AP186" i="5"/>
  <c r="AP188" i="5"/>
  <c r="AP190" i="5"/>
  <c r="AP192" i="5"/>
  <c r="AP194" i="5"/>
  <c r="AP196" i="5"/>
  <c r="AP198" i="5"/>
  <c r="AP200" i="5"/>
  <c r="AP202" i="5"/>
  <c r="AP204" i="5"/>
  <c r="AP206" i="5"/>
  <c r="AP208" i="5"/>
  <c r="AP210" i="5"/>
  <c r="AP212" i="5"/>
  <c r="AP214" i="5"/>
  <c r="AP216" i="5"/>
  <c r="AM26" i="6"/>
  <c r="AL30" i="6"/>
  <c r="AM30" i="6" s="1"/>
  <c r="AM36" i="6"/>
  <c r="AM38" i="6"/>
  <c r="AL54" i="6"/>
  <c r="AM54" i="6" s="1"/>
  <c r="AL90" i="6"/>
  <c r="AM90" i="6" s="1"/>
  <c r="AP32" i="4"/>
  <c r="AP48" i="4"/>
  <c r="AP24" i="4"/>
  <c r="AP56" i="4"/>
  <c r="AP60" i="4"/>
  <c r="AP68" i="4"/>
  <c r="AP76" i="4"/>
  <c r="AP84" i="4"/>
  <c r="AP88" i="4"/>
  <c r="AP92" i="4"/>
  <c r="AP96" i="4"/>
  <c r="AP100" i="4"/>
  <c r="AP104" i="4"/>
  <c r="AP108" i="4"/>
  <c r="AP112" i="4"/>
  <c r="AP116" i="4"/>
  <c r="AP120" i="4"/>
  <c r="AP124" i="4"/>
  <c r="AP128" i="4"/>
  <c r="AP132" i="4"/>
  <c r="AP136" i="4"/>
  <c r="AP140" i="4"/>
  <c r="AP144" i="4"/>
  <c r="AP148" i="4"/>
  <c r="AP152" i="4"/>
  <c r="AL158" i="4"/>
  <c r="AM158" i="4" s="1"/>
  <c r="AL160" i="4"/>
  <c r="AM160" i="4" s="1"/>
  <c r="AM162" i="4"/>
  <c r="AP168" i="4"/>
  <c r="AL174" i="4"/>
  <c r="AM174" i="4" s="1"/>
  <c r="AL176" i="4"/>
  <c r="AM176" i="4" s="1"/>
  <c r="AM178" i="4"/>
  <c r="AP184" i="4"/>
  <c r="AP192" i="4"/>
  <c r="AL198" i="4"/>
  <c r="AM198" i="4" s="1"/>
  <c r="AL200" i="4"/>
  <c r="AM200" i="4" s="1"/>
  <c r="AM202" i="4"/>
  <c r="AP208" i="4"/>
  <c r="AL214" i="4"/>
  <c r="AM214" i="4" s="1"/>
  <c r="AP216" i="4"/>
  <c r="AM26" i="5"/>
  <c r="AP32" i="5"/>
  <c r="AL36" i="5"/>
  <c r="AM36" i="5" s="1"/>
  <c r="AL38" i="5"/>
  <c r="AM38" i="5" s="1"/>
  <c r="AM40" i="5"/>
  <c r="AM42" i="5"/>
  <c r="AP48" i="5"/>
  <c r="AL52" i="5"/>
  <c r="AM52" i="5" s="1"/>
  <c r="AL54" i="5"/>
  <c r="AM54" i="5" s="1"/>
  <c r="AM56" i="5"/>
  <c r="AM58" i="5"/>
  <c r="AP64" i="5"/>
  <c r="AL68" i="5"/>
  <c r="AM68" i="5" s="1"/>
  <c r="AL70" i="5"/>
  <c r="AM70" i="5" s="1"/>
  <c r="AM72" i="5"/>
  <c r="AM74" i="5"/>
  <c r="AP80" i="5"/>
  <c r="AL84" i="5"/>
  <c r="AM84" i="5" s="1"/>
  <c r="AL86" i="5"/>
  <c r="AM86" i="5" s="1"/>
  <c r="AM88" i="5"/>
  <c r="AM90" i="5"/>
  <c r="AL28" i="6"/>
  <c r="AM28" i="6" s="1"/>
  <c r="AL46" i="6"/>
  <c r="AM46" i="6" s="1"/>
  <c r="AL52" i="6"/>
  <c r="AM52" i="6" s="1"/>
  <c r="AM70" i="6"/>
  <c r="AL70" i="6"/>
  <c r="AP78" i="6"/>
  <c r="AL88" i="6"/>
  <c r="AM88" i="6" s="1"/>
  <c r="AP38" i="4"/>
  <c r="AP26" i="4"/>
  <c r="AL36" i="4"/>
  <c r="AM36" i="4" s="1"/>
  <c r="AM42" i="4"/>
  <c r="AP42" i="4"/>
  <c r="AL52" i="4"/>
  <c r="AM52" i="4" s="1"/>
  <c r="AL26" i="4"/>
  <c r="AM26" i="4" s="1"/>
  <c r="AP36" i="4"/>
  <c r="AL40" i="4"/>
  <c r="AM40" i="4" s="1"/>
  <c r="AP52" i="4"/>
  <c r="AP64" i="4"/>
  <c r="AP72" i="4"/>
  <c r="AP80" i="4"/>
  <c r="AP20" i="4"/>
  <c r="AP22" i="4"/>
  <c r="AL28" i="4"/>
  <c r="AM28" i="4" s="1"/>
  <c r="AL30" i="4"/>
  <c r="AM30" i="4" s="1"/>
  <c r="AM32" i="4"/>
  <c r="AM34" i="4"/>
  <c r="AP40" i="4"/>
  <c r="AL44" i="4"/>
  <c r="AM44" i="4" s="1"/>
  <c r="AL46" i="4"/>
  <c r="AM46" i="4" s="1"/>
  <c r="AM48" i="4"/>
  <c r="AM50" i="4"/>
  <c r="AP156" i="4"/>
  <c r="AM166" i="4"/>
  <c r="AP172" i="4"/>
  <c r="AM182" i="4"/>
  <c r="AM190" i="4"/>
  <c r="AP196" i="4"/>
  <c r="AM206" i="4"/>
  <c r="AP212" i="4"/>
  <c r="AP24" i="5"/>
  <c r="AM28" i="5"/>
  <c r="AM30" i="5"/>
  <c r="AP36" i="5"/>
  <c r="AM44" i="5"/>
  <c r="AM46" i="5"/>
  <c r="AP52" i="5"/>
  <c r="AM60" i="5"/>
  <c r="AM62" i="5"/>
  <c r="AP68" i="5"/>
  <c r="AM76" i="5"/>
  <c r="AM78" i="5"/>
  <c r="AP84" i="5"/>
  <c r="AM92" i="5"/>
  <c r="AM94" i="5"/>
  <c r="AM96" i="5"/>
  <c r="AM98" i="5"/>
  <c r="AM100" i="5"/>
  <c r="AM102" i="5"/>
  <c r="AM104" i="5"/>
  <c r="AM106" i="5"/>
  <c r="AM108" i="5"/>
  <c r="AM110" i="5"/>
  <c r="AM112" i="5"/>
  <c r="AM114" i="5"/>
  <c r="AM116" i="5"/>
  <c r="AM118" i="5"/>
  <c r="AM120" i="5"/>
  <c r="AM122" i="5"/>
  <c r="AM124" i="5"/>
  <c r="AM126" i="5"/>
  <c r="AM128" i="5"/>
  <c r="AM130" i="5"/>
  <c r="AM132" i="5"/>
  <c r="AM134" i="5"/>
  <c r="AM136" i="5"/>
  <c r="AM138" i="5"/>
  <c r="AM140" i="5"/>
  <c r="AM142" i="5"/>
  <c r="AM144" i="5"/>
  <c r="AM146" i="5"/>
  <c r="AM148" i="5"/>
  <c r="AM150" i="5"/>
  <c r="AM152" i="5"/>
  <c r="AM154" i="5"/>
  <c r="AM156" i="5"/>
  <c r="AM158" i="5"/>
  <c r="AM160" i="5"/>
  <c r="AM162" i="5"/>
  <c r="AM164" i="5"/>
  <c r="AM166" i="5"/>
  <c r="AM168" i="5"/>
  <c r="AM170" i="5"/>
  <c r="AL40" i="6"/>
  <c r="AM40" i="6" s="1"/>
  <c r="AL42" i="6"/>
  <c r="AM42" i="6" s="1"/>
  <c r="AL44" i="6"/>
  <c r="AM44" i="6" s="1"/>
  <c r="AP52" i="6"/>
  <c r="AL68" i="6"/>
  <c r="AM68" i="6" s="1"/>
  <c r="AP76" i="6"/>
  <c r="AP28" i="4"/>
  <c r="AM38" i="4"/>
  <c r="AM54" i="4"/>
  <c r="AM56" i="4"/>
  <c r="AM58" i="4"/>
  <c r="AM60" i="4"/>
  <c r="AM62" i="4"/>
  <c r="AM64" i="4"/>
  <c r="AM66" i="4"/>
  <c r="AM70" i="4"/>
  <c r="AM72" i="4"/>
  <c r="AM74" i="4"/>
  <c r="AM76" i="4"/>
  <c r="AM78" i="4"/>
  <c r="AM80" i="4"/>
  <c r="AM82" i="4"/>
  <c r="AM84" i="4"/>
  <c r="AM86" i="4"/>
  <c r="AM88" i="4"/>
  <c r="AM90" i="4"/>
  <c r="AM92" i="4"/>
  <c r="AM94" i="4"/>
  <c r="AM96" i="4"/>
  <c r="AM98" i="4"/>
  <c r="AM100" i="4"/>
  <c r="AM102" i="4"/>
  <c r="AM104" i="4"/>
  <c r="AM106" i="4"/>
  <c r="AM108" i="4"/>
  <c r="AM110" i="4"/>
  <c r="AM112" i="4"/>
  <c r="AM114" i="4"/>
  <c r="AM116" i="4"/>
  <c r="AM118" i="4"/>
  <c r="AM120" i="4"/>
  <c r="AM122" i="4"/>
  <c r="AM124" i="4"/>
  <c r="AM126" i="4"/>
  <c r="AM128" i="4"/>
  <c r="AM130" i="4"/>
  <c r="AM132" i="4"/>
  <c r="AM134" i="4"/>
  <c r="AM138" i="4"/>
  <c r="AM142" i="4"/>
  <c r="AM146" i="4"/>
  <c r="AM150" i="4"/>
  <c r="AM154" i="4"/>
  <c r="AP160" i="4"/>
  <c r="AM170" i="4"/>
  <c r="AP176" i="4"/>
  <c r="AM186" i="4"/>
  <c r="AM194" i="4"/>
  <c r="AP200" i="4"/>
  <c r="AM210" i="4"/>
  <c r="AM32" i="5"/>
  <c r="AM34" i="5"/>
  <c r="AP34" i="5"/>
  <c r="AP40" i="5"/>
  <c r="AM48" i="5"/>
  <c r="AM50" i="5"/>
  <c r="AP50" i="5"/>
  <c r="AP56" i="5"/>
  <c r="AM64" i="5"/>
  <c r="AM66" i="5"/>
  <c r="AP66" i="5"/>
  <c r="AP72" i="5"/>
  <c r="AM80" i="5"/>
  <c r="AM82" i="5"/>
  <c r="AP82" i="5"/>
  <c r="AP88" i="5"/>
  <c r="AP182" i="6"/>
  <c r="AP74" i="6"/>
  <c r="AP58" i="6"/>
  <c r="AP44" i="6"/>
  <c r="AP50" i="6"/>
  <c r="AP54" i="6"/>
  <c r="AP82" i="6"/>
  <c r="AP86" i="6"/>
  <c r="AL92" i="6"/>
  <c r="AM92" i="6" s="1"/>
  <c r="AL44" i="7"/>
  <c r="AM44" i="7" s="1"/>
  <c r="AL62" i="7"/>
  <c r="AM62" i="7" s="1"/>
  <c r="AL72" i="7"/>
  <c r="AM72" i="7" s="1"/>
  <c r="AP80" i="7"/>
  <c r="AM86" i="7"/>
  <c r="AL86" i="7"/>
  <c r="AL94" i="7"/>
  <c r="AM94" i="7" s="1"/>
  <c r="AL102" i="7"/>
  <c r="AM102" i="7" s="1"/>
  <c r="AL110" i="7"/>
  <c r="AM110" i="7" s="1"/>
  <c r="AL118" i="7"/>
  <c r="AM118" i="7" s="1"/>
  <c r="AL126" i="7"/>
  <c r="AM126" i="7" s="1"/>
  <c r="AL134" i="7"/>
  <c r="AM134" i="7" s="1"/>
  <c r="AL142" i="7"/>
  <c r="AM142" i="7" s="1"/>
  <c r="AM150" i="7"/>
  <c r="AL150" i="7"/>
  <c r="AL158" i="7"/>
  <c r="AM158" i="7" s="1"/>
  <c r="AL166" i="7"/>
  <c r="AM166" i="7" s="1"/>
  <c r="AL174" i="7"/>
  <c r="AM174" i="7" s="1"/>
  <c r="AL182" i="7"/>
  <c r="AM182" i="7" s="1"/>
  <c r="AL198" i="7"/>
  <c r="AM198" i="7" s="1"/>
  <c r="AL206" i="7"/>
  <c r="AM206" i="7" s="1"/>
  <c r="AP48" i="6"/>
  <c r="AM56" i="6"/>
  <c r="AM58" i="6"/>
  <c r="AP64" i="6"/>
  <c r="AM72" i="6"/>
  <c r="AM74" i="6"/>
  <c r="AP84" i="6"/>
  <c r="AL94" i="6"/>
  <c r="AM94" i="6" s="1"/>
  <c r="AL96" i="6"/>
  <c r="AM96" i="6" s="1"/>
  <c r="AL98" i="6"/>
  <c r="AM98" i="6" s="1"/>
  <c r="AL100" i="6"/>
  <c r="AM100" i="6" s="1"/>
  <c r="AL102" i="6"/>
  <c r="AM102" i="6" s="1"/>
  <c r="AL104" i="6"/>
  <c r="AM104" i="6" s="1"/>
  <c r="AL106" i="6"/>
  <c r="AM106" i="6" s="1"/>
  <c r="AL108" i="6"/>
  <c r="AM108" i="6" s="1"/>
  <c r="AL110" i="6"/>
  <c r="AM110" i="6" s="1"/>
  <c r="AL112" i="6"/>
  <c r="AM112" i="6" s="1"/>
  <c r="AL114" i="6"/>
  <c r="AM114" i="6" s="1"/>
  <c r="AL116" i="6"/>
  <c r="AM116" i="6" s="1"/>
  <c r="AL118" i="6"/>
  <c r="AM118" i="6" s="1"/>
  <c r="AL120" i="6"/>
  <c r="AM120" i="6" s="1"/>
  <c r="AL122" i="6"/>
  <c r="AM122" i="6" s="1"/>
  <c r="AL124" i="6"/>
  <c r="AM124" i="6" s="1"/>
  <c r="AL126" i="6"/>
  <c r="AM126" i="6" s="1"/>
  <c r="AL128" i="6"/>
  <c r="AM128" i="6" s="1"/>
  <c r="AL130" i="6"/>
  <c r="AM130" i="6" s="1"/>
  <c r="AL132" i="6"/>
  <c r="AM132" i="6" s="1"/>
  <c r="AL134" i="6"/>
  <c r="AM134" i="6" s="1"/>
  <c r="AL136" i="6"/>
  <c r="AM136" i="6" s="1"/>
  <c r="AL138" i="6"/>
  <c r="AM138" i="6" s="1"/>
  <c r="AL140" i="6"/>
  <c r="AM140" i="6" s="1"/>
  <c r="AL142" i="6"/>
  <c r="AM142" i="6" s="1"/>
  <c r="AL144" i="6"/>
  <c r="AM144" i="6" s="1"/>
  <c r="AL146" i="6"/>
  <c r="AM146" i="6" s="1"/>
  <c r="AL148" i="6"/>
  <c r="AM148" i="6" s="1"/>
  <c r="AL150" i="6"/>
  <c r="AM150" i="6" s="1"/>
  <c r="AL152" i="6"/>
  <c r="AM152" i="6" s="1"/>
  <c r="AL154" i="6"/>
  <c r="AM154" i="6" s="1"/>
  <c r="AL156" i="6"/>
  <c r="AM156" i="6" s="1"/>
  <c r="AL158" i="6"/>
  <c r="AM158" i="6" s="1"/>
  <c r="AL160" i="6"/>
  <c r="AM160" i="6" s="1"/>
  <c r="AL162" i="6"/>
  <c r="AM162" i="6" s="1"/>
  <c r="AL164" i="6"/>
  <c r="AM164" i="6" s="1"/>
  <c r="AL166" i="6"/>
  <c r="AM166" i="6" s="1"/>
  <c r="AL168" i="6"/>
  <c r="AM168" i="6" s="1"/>
  <c r="AL170" i="6"/>
  <c r="AM170" i="6" s="1"/>
  <c r="AL172" i="6"/>
  <c r="AM172" i="6" s="1"/>
  <c r="AL174" i="6"/>
  <c r="AM174" i="6" s="1"/>
  <c r="AL176" i="6"/>
  <c r="AM176" i="6" s="1"/>
  <c r="AL178" i="6"/>
  <c r="AM178" i="6" s="1"/>
  <c r="AL180" i="6"/>
  <c r="AM180" i="6" s="1"/>
  <c r="AL182" i="6"/>
  <c r="AM182" i="6" s="1"/>
  <c r="AL184" i="6"/>
  <c r="AM184" i="6" s="1"/>
  <c r="AL186" i="6"/>
  <c r="AM186" i="6" s="1"/>
  <c r="AL188" i="6"/>
  <c r="AM188" i="6" s="1"/>
  <c r="AL190" i="6"/>
  <c r="AM190" i="6" s="1"/>
  <c r="AL192" i="6"/>
  <c r="AM192" i="6" s="1"/>
  <c r="AL194" i="6"/>
  <c r="AM194" i="6" s="1"/>
  <c r="AL196" i="6"/>
  <c r="AM196" i="6" s="1"/>
  <c r="AL198" i="6"/>
  <c r="AM198" i="6" s="1"/>
  <c r="AL200" i="6"/>
  <c r="AM200" i="6" s="1"/>
  <c r="AP122" i="7"/>
  <c r="AP78" i="7"/>
  <c r="AP30" i="7"/>
  <c r="AP44" i="7"/>
  <c r="AP48" i="7"/>
  <c r="AP50" i="7"/>
  <c r="AP52" i="7"/>
  <c r="AL56" i="7"/>
  <c r="AM56" i="7" s="1"/>
  <c r="AL58" i="7"/>
  <c r="AM58" i="7" s="1"/>
  <c r="AL60" i="7"/>
  <c r="AM60" i="7" s="1"/>
  <c r="AP72" i="7"/>
  <c r="AL84" i="7"/>
  <c r="AM84" i="7" s="1"/>
  <c r="AL92" i="7"/>
  <c r="AM92" i="7" s="1"/>
  <c r="AL100" i="7"/>
  <c r="AM100" i="7" s="1"/>
  <c r="AM108" i="7"/>
  <c r="AL108" i="7"/>
  <c r="AL116" i="7"/>
  <c r="AM116" i="7" s="1"/>
  <c r="AL124" i="7"/>
  <c r="AM124" i="7" s="1"/>
  <c r="AL132" i="7"/>
  <c r="AM132" i="7" s="1"/>
  <c r="AL140" i="7"/>
  <c r="AM140" i="7" s="1"/>
  <c r="AL148" i="7"/>
  <c r="AM148" i="7" s="1"/>
  <c r="AL156" i="7"/>
  <c r="AM156" i="7" s="1"/>
  <c r="AL164" i="7"/>
  <c r="AM164" i="7" s="1"/>
  <c r="AM172" i="7"/>
  <c r="AL172" i="7"/>
  <c r="AL180" i="7"/>
  <c r="AM180" i="7" s="1"/>
  <c r="AL188" i="7"/>
  <c r="AM188" i="7" s="1"/>
  <c r="AL196" i="7"/>
  <c r="AM196" i="7" s="1"/>
  <c r="AL204" i="7"/>
  <c r="AM204" i="7" s="1"/>
  <c r="AP68" i="6"/>
  <c r="AP88" i="6"/>
  <c r="AP92" i="6"/>
  <c r="AP96" i="6"/>
  <c r="AP100" i="6"/>
  <c r="AP104" i="6"/>
  <c r="AP108" i="6"/>
  <c r="AP112" i="6"/>
  <c r="AP116" i="6"/>
  <c r="AP120" i="6"/>
  <c r="AP124" i="6"/>
  <c r="AP128" i="6"/>
  <c r="AP132" i="6"/>
  <c r="AP136" i="6"/>
  <c r="AP140" i="6"/>
  <c r="AP144" i="6"/>
  <c r="AP148" i="6"/>
  <c r="AP152" i="6"/>
  <c r="AP156" i="6"/>
  <c r="AP160" i="6"/>
  <c r="AP164" i="6"/>
  <c r="AP168" i="6"/>
  <c r="AP172" i="6"/>
  <c r="AP176" i="6"/>
  <c r="AP180" i="6"/>
  <c r="AP184" i="6"/>
  <c r="AP186" i="6"/>
  <c r="AP188" i="6"/>
  <c r="AP190" i="6"/>
  <c r="AP192" i="6"/>
  <c r="AP194" i="6"/>
  <c r="AP196" i="6"/>
  <c r="AP198" i="6"/>
  <c r="AP200" i="6"/>
  <c r="AP202" i="6"/>
  <c r="AP204" i="6"/>
  <c r="AP206" i="6"/>
  <c r="AP208" i="6"/>
  <c r="AP210" i="6"/>
  <c r="AP212" i="6"/>
  <c r="AP214" i="6"/>
  <c r="AP216" i="6"/>
  <c r="AM26" i="7"/>
  <c r="AP26" i="7"/>
  <c r="AL30" i="7"/>
  <c r="AM30" i="7" s="1"/>
  <c r="AM36" i="7"/>
  <c r="AM38" i="7"/>
  <c r="AP60" i="7"/>
  <c r="AP70" i="7"/>
  <c r="AL82" i="7"/>
  <c r="AM82" i="7" s="1"/>
  <c r="AL90" i="7"/>
  <c r="AM90" i="7" s="1"/>
  <c r="AL98" i="7"/>
  <c r="AM98" i="7" s="1"/>
  <c r="AL106" i="7"/>
  <c r="AM106" i="7" s="1"/>
  <c r="AL114" i="7"/>
  <c r="AM114" i="7" s="1"/>
  <c r="AL122" i="7"/>
  <c r="AM122" i="7" s="1"/>
  <c r="AL130" i="7"/>
  <c r="AM130" i="7" s="1"/>
  <c r="AL138" i="7"/>
  <c r="AM138" i="7" s="1"/>
  <c r="AL146" i="7"/>
  <c r="AM146" i="7" s="1"/>
  <c r="AL154" i="7"/>
  <c r="AM154" i="7" s="1"/>
  <c r="AL162" i="7"/>
  <c r="AM162" i="7" s="1"/>
  <c r="AL170" i="7"/>
  <c r="AM170" i="7" s="1"/>
  <c r="AL178" i="7"/>
  <c r="AM178" i="7" s="1"/>
  <c r="AL186" i="7"/>
  <c r="AM186" i="7" s="1"/>
  <c r="AL194" i="7"/>
  <c r="AM194" i="7" s="1"/>
  <c r="AL202" i="7"/>
  <c r="AM202" i="7" s="1"/>
  <c r="AM172" i="5"/>
  <c r="AM174" i="5"/>
  <c r="AM176" i="5"/>
  <c r="AM178" i="5"/>
  <c r="AM180" i="5"/>
  <c r="AM182" i="5"/>
  <c r="AM184" i="5"/>
  <c r="AM186" i="5"/>
  <c r="AM188" i="5"/>
  <c r="AM190" i="5"/>
  <c r="AM192" i="5"/>
  <c r="AM194" i="5"/>
  <c r="AM196" i="5"/>
  <c r="AM198" i="5"/>
  <c r="AM200" i="5"/>
  <c r="AM202" i="5"/>
  <c r="AM204" i="5"/>
  <c r="AM206" i="5"/>
  <c r="AM208" i="5"/>
  <c r="AM212" i="5"/>
  <c r="AM216" i="5"/>
  <c r="AP20" i="6"/>
  <c r="AP22" i="6"/>
  <c r="AM32" i="6"/>
  <c r="AM34" i="6"/>
  <c r="AP40" i="6"/>
  <c r="AM48" i="6"/>
  <c r="AM50" i="6"/>
  <c r="AP56" i="6"/>
  <c r="AL60" i="6"/>
  <c r="AM60" i="6" s="1"/>
  <c r="AL62" i="6"/>
  <c r="AM62" i="6" s="1"/>
  <c r="AM64" i="6"/>
  <c r="AM66" i="6"/>
  <c r="AP72" i="6"/>
  <c r="AL76" i="6"/>
  <c r="AM76" i="6" s="1"/>
  <c r="AL78" i="6"/>
  <c r="AM78" i="6" s="1"/>
  <c r="AL80" i="6"/>
  <c r="AM80" i="6" s="1"/>
  <c r="AL82" i="6"/>
  <c r="AM82" i="6" s="1"/>
  <c r="AM84" i="6"/>
  <c r="AM86" i="6"/>
  <c r="AP24" i="7"/>
  <c r="AL28" i="7"/>
  <c r="AM28" i="7" s="1"/>
  <c r="AM40" i="7"/>
  <c r="AM42" i="7"/>
  <c r="AP42" i="7"/>
  <c r="AL46" i="7"/>
  <c r="AM46" i="7" s="1"/>
  <c r="AM52" i="7"/>
  <c r="AM54" i="7"/>
  <c r="AL74" i="7"/>
  <c r="AM74" i="7" s="1"/>
  <c r="AL80" i="7"/>
  <c r="AM80" i="7" s="1"/>
  <c r="AL88" i="7"/>
  <c r="AM88" i="7" s="1"/>
  <c r="AL96" i="7"/>
  <c r="AM96" i="7" s="1"/>
  <c r="AL104" i="7"/>
  <c r="AM104" i="7" s="1"/>
  <c r="AL112" i="7"/>
  <c r="AM112" i="7" s="1"/>
  <c r="AL120" i="7"/>
  <c r="AM120" i="7" s="1"/>
  <c r="AL128" i="7"/>
  <c r="AM128" i="7" s="1"/>
  <c r="AL136" i="7"/>
  <c r="AM136" i="7" s="1"/>
  <c r="AL144" i="7"/>
  <c r="AM144" i="7" s="1"/>
  <c r="AL152" i="7"/>
  <c r="AM152" i="7" s="1"/>
  <c r="AL160" i="7"/>
  <c r="AM160" i="7" s="1"/>
  <c r="AL168" i="7"/>
  <c r="AM168" i="7" s="1"/>
  <c r="AL176" i="7"/>
  <c r="AM176" i="7" s="1"/>
  <c r="AL184" i="7"/>
  <c r="AM184" i="7" s="1"/>
  <c r="AL192" i="7"/>
  <c r="AM192" i="7" s="1"/>
  <c r="AL200" i="7"/>
  <c r="AM200" i="7" s="1"/>
  <c r="AL208" i="7"/>
  <c r="AM208" i="7" s="1"/>
  <c r="AP64" i="7"/>
  <c r="AP66" i="7"/>
  <c r="AP68" i="7"/>
  <c r="AM76" i="7"/>
  <c r="AM78" i="7"/>
  <c r="AP20" i="8"/>
  <c r="AP30" i="8"/>
  <c r="AP32" i="8"/>
  <c r="AP52" i="8"/>
  <c r="AM156" i="9"/>
  <c r="AM158" i="9"/>
  <c r="AM160" i="9"/>
  <c r="AM162" i="9"/>
  <c r="AM164" i="9"/>
  <c r="AM166" i="9"/>
  <c r="AM168" i="9"/>
  <c r="AM170" i="9"/>
  <c r="AM172" i="9"/>
  <c r="AM174" i="9"/>
  <c r="AM176" i="9"/>
  <c r="AM178" i="9"/>
  <c r="AM180" i="9"/>
  <c r="AM182" i="9"/>
  <c r="AM184" i="9"/>
  <c r="AM186" i="9"/>
  <c r="AM188" i="9"/>
  <c r="AM190" i="9"/>
  <c r="AM192" i="9"/>
  <c r="AM194" i="9"/>
  <c r="AM196" i="9"/>
  <c r="AM198" i="9"/>
  <c r="AM200" i="9"/>
  <c r="AM202" i="9"/>
  <c r="AM204" i="9"/>
  <c r="AM206" i="9"/>
  <c r="AM208" i="9"/>
  <c r="AM212" i="9"/>
  <c r="AM216" i="9"/>
  <c r="AM32" i="10"/>
  <c r="AM34" i="10"/>
  <c r="AP34" i="10"/>
  <c r="AP40" i="10"/>
  <c r="AM48" i="10"/>
  <c r="AM50" i="10"/>
  <c r="AP50" i="10"/>
  <c r="AP56" i="10"/>
  <c r="AM64" i="10"/>
  <c r="AM66" i="10"/>
  <c r="AP66" i="10"/>
  <c r="AP72" i="10"/>
  <c r="AM80" i="10"/>
  <c r="AM82" i="10"/>
  <c r="AP82" i="10"/>
  <c r="AP88" i="10"/>
  <c r="AM18" i="11"/>
  <c r="AP22" i="11"/>
  <c r="AP24" i="11"/>
  <c r="AP26" i="11"/>
  <c r="AP34" i="11"/>
  <c r="AP82" i="11"/>
  <c r="AL110" i="11"/>
  <c r="AM110" i="11"/>
  <c r="AM164" i="11"/>
  <c r="AM166" i="11"/>
  <c r="AM168" i="11"/>
  <c r="AM170" i="11"/>
  <c r="AM172" i="11"/>
  <c r="AM174" i="11"/>
  <c r="AM176" i="11"/>
  <c r="AM178" i="11"/>
  <c r="AM180" i="11"/>
  <c r="AM182" i="11"/>
  <c r="AM184" i="11"/>
  <c r="AM186" i="11"/>
  <c r="AM188" i="11"/>
  <c r="AM190" i="11"/>
  <c r="AM192" i="11"/>
  <c r="AM194" i="11"/>
  <c r="AL196" i="11"/>
  <c r="AM196" i="11" s="1"/>
  <c r="AL204" i="11"/>
  <c r="AM204" i="11" s="1"/>
  <c r="AL212" i="11"/>
  <c r="AM212" i="11" s="1"/>
  <c r="AP50" i="12"/>
  <c r="AP86" i="12"/>
  <c r="M12" i="13"/>
  <c r="G12" i="13"/>
  <c r="AL74" i="13"/>
  <c r="AM74" i="13" s="1"/>
  <c r="AP18" i="8"/>
  <c r="AP26" i="8"/>
  <c r="AP28" i="10"/>
  <c r="AP38" i="10"/>
  <c r="AP44" i="10"/>
  <c r="AP54" i="10"/>
  <c r="AP60" i="10"/>
  <c r="AP70" i="10"/>
  <c r="AP76" i="10"/>
  <c r="AP86" i="10"/>
  <c r="AP92" i="10"/>
  <c r="AP96" i="10"/>
  <c r="AP100" i="10"/>
  <c r="AP104" i="10"/>
  <c r="AP108" i="10"/>
  <c r="AP112" i="10"/>
  <c r="AP116" i="10"/>
  <c r="AP120" i="10"/>
  <c r="AP124" i="10"/>
  <c r="AP128" i="10"/>
  <c r="AP132" i="10"/>
  <c r="AP136" i="10"/>
  <c r="AP140" i="10"/>
  <c r="AP144" i="10"/>
  <c r="AP148" i="10"/>
  <c r="AP152" i="10"/>
  <c r="AP156" i="10"/>
  <c r="AP160" i="10"/>
  <c r="AP162" i="10"/>
  <c r="AP164" i="10"/>
  <c r="AP166" i="10"/>
  <c r="AP168" i="10"/>
  <c r="AP170" i="10"/>
  <c r="AP172" i="10"/>
  <c r="AP174" i="10"/>
  <c r="AP176" i="10"/>
  <c r="AP178" i="10"/>
  <c r="AP180" i="10"/>
  <c r="AP182" i="10"/>
  <c r="AP184" i="10"/>
  <c r="AP186" i="10"/>
  <c r="AP188" i="10"/>
  <c r="AP190" i="10"/>
  <c r="AP192" i="10"/>
  <c r="AP194" i="10"/>
  <c r="AP196" i="10"/>
  <c r="AP198" i="10"/>
  <c r="AP200" i="10"/>
  <c r="AP202" i="10"/>
  <c r="AP204" i="10"/>
  <c r="AP206" i="10"/>
  <c r="AP208" i="10"/>
  <c r="AP210" i="10"/>
  <c r="AP212" i="10"/>
  <c r="AP214" i="10"/>
  <c r="AP216" i="10"/>
  <c r="AL78" i="11"/>
  <c r="AM78" i="11"/>
  <c r="AP130" i="11"/>
  <c r="AM202" i="11"/>
  <c r="AL202" i="11"/>
  <c r="AL30" i="12"/>
  <c r="AM30" i="12" s="1"/>
  <c r="AL66" i="12"/>
  <c r="AM66" i="12" s="1"/>
  <c r="AP194" i="12"/>
  <c r="AL200" i="12"/>
  <c r="AM200" i="12" s="1"/>
  <c r="AP202" i="12"/>
  <c r="AL208" i="12"/>
  <c r="AM208" i="12" s="1"/>
  <c r="AP210" i="12"/>
  <c r="AL216" i="12"/>
  <c r="AM216" i="12" s="1"/>
  <c r="AM204" i="6"/>
  <c r="AM206" i="6"/>
  <c r="AM208" i="6"/>
  <c r="AM212" i="6"/>
  <c r="AM216" i="6"/>
  <c r="AP20" i="7"/>
  <c r="AP22" i="7"/>
  <c r="AM32" i="7"/>
  <c r="AM34" i="7"/>
  <c r="AP40" i="7"/>
  <c r="AM48" i="7"/>
  <c r="AM50" i="7"/>
  <c r="AP56" i="7"/>
  <c r="AM64" i="7"/>
  <c r="AM66" i="7"/>
  <c r="AM68" i="7"/>
  <c r="AM70" i="7"/>
  <c r="AP76" i="7"/>
  <c r="AL212" i="7"/>
  <c r="AM212" i="7" s="1"/>
  <c r="AP216" i="7"/>
  <c r="AL32" i="8"/>
  <c r="AM32" i="8" s="1"/>
  <c r="AM56" i="8"/>
  <c r="AM78" i="9"/>
  <c r="AM26" i="10"/>
  <c r="AP32" i="10"/>
  <c r="AL36" i="10"/>
  <c r="AM36" i="10" s="1"/>
  <c r="AL38" i="10"/>
  <c r="AM38" i="10" s="1"/>
  <c r="AM40" i="10"/>
  <c r="AM42" i="10"/>
  <c r="AP48" i="10"/>
  <c r="AL52" i="10"/>
  <c r="AM52" i="10" s="1"/>
  <c r="AL54" i="10"/>
  <c r="AM54" i="10" s="1"/>
  <c r="AM56" i="10"/>
  <c r="AM58" i="10"/>
  <c r="AP64" i="10"/>
  <c r="AL68" i="10"/>
  <c r="AM68" i="10" s="1"/>
  <c r="AL70" i="10"/>
  <c r="AM70" i="10" s="1"/>
  <c r="AM72" i="10"/>
  <c r="AM74" i="10"/>
  <c r="AP80" i="10"/>
  <c r="AL84" i="10"/>
  <c r="AM84" i="10" s="1"/>
  <c r="AL86" i="10"/>
  <c r="AM86" i="10" s="1"/>
  <c r="AM88" i="10"/>
  <c r="AM90" i="10"/>
  <c r="AP30" i="11"/>
  <c r="AP98" i="11"/>
  <c r="AM126" i="11"/>
  <c r="AP128" i="11"/>
  <c r="AL200" i="11"/>
  <c r="AM200" i="11" s="1"/>
  <c r="AL208" i="11"/>
  <c r="AM208" i="11" s="1"/>
  <c r="AP158" i="12"/>
  <c r="AP78" i="12"/>
  <c r="AP62" i="12"/>
  <c r="AP42" i="12"/>
  <c r="AP26" i="12"/>
  <c r="AL28" i="12"/>
  <c r="AM28" i="12" s="1"/>
  <c r="AP36" i="12"/>
  <c r="AL46" i="12"/>
  <c r="AM46" i="12" s="1"/>
  <c r="AP54" i="12"/>
  <c r="AL64" i="12"/>
  <c r="AM64" i="12" s="1"/>
  <c r="AP72" i="12"/>
  <c r="AL82" i="12"/>
  <c r="AM82" i="12" s="1"/>
  <c r="AP162" i="12"/>
  <c r="AP170" i="12"/>
  <c r="AP178" i="12"/>
  <c r="AP84" i="7"/>
  <c r="AP88" i="7"/>
  <c r="AP92" i="7"/>
  <c r="AP96" i="7"/>
  <c r="AP100" i="7"/>
  <c r="AP104" i="7"/>
  <c r="AP108" i="7"/>
  <c r="AP112" i="7"/>
  <c r="AP116" i="7"/>
  <c r="AP120" i="7"/>
  <c r="AP124" i="7"/>
  <c r="AP126" i="7"/>
  <c r="AP128" i="7"/>
  <c r="AP130" i="7"/>
  <c r="AP132" i="7"/>
  <c r="AP134" i="7"/>
  <c r="AP136" i="7"/>
  <c r="AP138" i="7"/>
  <c r="AP140" i="7"/>
  <c r="AP142" i="7"/>
  <c r="AP144" i="7"/>
  <c r="AP146" i="7"/>
  <c r="AP148" i="7"/>
  <c r="AP150" i="7"/>
  <c r="AP152" i="7"/>
  <c r="AP154" i="7"/>
  <c r="AP156" i="7"/>
  <c r="AP158" i="7"/>
  <c r="AP160" i="7"/>
  <c r="AP162" i="7"/>
  <c r="AP164" i="7"/>
  <c r="AP166" i="7"/>
  <c r="AP168" i="7"/>
  <c r="AP170" i="7"/>
  <c r="AP172" i="7"/>
  <c r="AP174" i="7"/>
  <c r="AP176" i="7"/>
  <c r="AP178" i="7"/>
  <c r="AP180" i="7"/>
  <c r="AP182" i="7"/>
  <c r="AP184" i="7"/>
  <c r="AP186" i="7"/>
  <c r="AP188" i="7"/>
  <c r="AP190" i="7"/>
  <c r="AP192" i="7"/>
  <c r="AP194" i="7"/>
  <c r="AP196" i="7"/>
  <c r="AP198" i="7"/>
  <c r="AP200" i="7"/>
  <c r="AP202" i="7"/>
  <c r="AP204" i="7"/>
  <c r="AP206" i="7"/>
  <c r="AP208" i="7"/>
  <c r="AP210" i="7"/>
  <c r="AP212" i="7"/>
  <c r="AP214" i="7"/>
  <c r="AP24" i="8"/>
  <c r="AP28" i="8"/>
  <c r="AP40" i="8"/>
  <c r="AP24" i="9"/>
  <c r="AP24" i="10"/>
  <c r="AM28" i="10"/>
  <c r="AM30" i="10"/>
  <c r="AP36" i="10"/>
  <c r="AM44" i="10"/>
  <c r="AM46" i="10"/>
  <c r="AP52" i="10"/>
  <c r="AM60" i="10"/>
  <c r="AM62" i="10"/>
  <c r="AP68" i="10"/>
  <c r="AM76" i="10"/>
  <c r="AM78" i="10"/>
  <c r="AP84" i="10"/>
  <c r="AM92" i="10"/>
  <c r="AM94" i="10"/>
  <c r="AM96" i="10"/>
  <c r="AM98" i="10"/>
  <c r="AM100" i="10"/>
  <c r="AM102" i="10"/>
  <c r="AM104" i="10"/>
  <c r="AM106" i="10"/>
  <c r="AM108" i="10"/>
  <c r="AM110" i="10"/>
  <c r="AM112" i="10"/>
  <c r="AM114" i="10"/>
  <c r="AM116" i="10"/>
  <c r="AM118" i="10"/>
  <c r="AM120" i="10"/>
  <c r="AM122" i="10"/>
  <c r="AM124" i="10"/>
  <c r="AM126" i="10"/>
  <c r="AM128" i="10"/>
  <c r="AM130" i="10"/>
  <c r="AM132" i="10"/>
  <c r="AM134" i="10"/>
  <c r="AM136" i="10"/>
  <c r="AM138" i="10"/>
  <c r="AM140" i="10"/>
  <c r="AM142" i="10"/>
  <c r="AM144" i="10"/>
  <c r="AM146" i="10"/>
  <c r="AM148" i="10"/>
  <c r="AM150" i="10"/>
  <c r="AM152" i="10"/>
  <c r="AM154" i="10"/>
  <c r="AM156" i="10"/>
  <c r="AM158" i="10"/>
  <c r="AM160" i="10"/>
  <c r="AM162" i="10"/>
  <c r="AM164" i="10"/>
  <c r="AM166" i="10"/>
  <c r="AM168" i="10"/>
  <c r="AM170" i="10"/>
  <c r="AM172" i="10"/>
  <c r="AM174" i="10"/>
  <c r="AM176" i="10"/>
  <c r="AM178" i="10"/>
  <c r="AM180" i="10"/>
  <c r="AM182" i="10"/>
  <c r="AM184" i="10"/>
  <c r="AM186" i="10"/>
  <c r="AM188" i="10"/>
  <c r="AM190" i="10"/>
  <c r="AM192" i="10"/>
  <c r="AM194" i="10"/>
  <c r="AM196" i="10"/>
  <c r="AM198" i="10"/>
  <c r="AM200" i="10"/>
  <c r="AM204" i="10"/>
  <c r="AM208" i="10"/>
  <c r="AM212" i="10"/>
  <c r="AM216" i="10"/>
  <c r="AP20" i="11"/>
  <c r="AM94" i="11"/>
  <c r="AP114" i="11"/>
  <c r="AM134" i="11"/>
  <c r="AL142" i="11"/>
  <c r="AM142" i="11" s="1"/>
  <c r="AL198" i="11"/>
  <c r="AM198" i="11" s="1"/>
  <c r="AL206" i="11"/>
  <c r="AM206" i="11" s="1"/>
  <c r="AP24" i="12"/>
  <c r="AP28" i="12"/>
  <c r="AP34" i="12"/>
  <c r="AL44" i="12"/>
  <c r="AM44" i="12" s="1"/>
  <c r="AP52" i="12"/>
  <c r="AP70" i="12"/>
  <c r="AL80" i="12"/>
  <c r="AM80" i="12" s="1"/>
  <c r="AP88" i="12"/>
  <c r="AP96" i="12"/>
  <c r="AP104" i="12"/>
  <c r="AP112" i="12"/>
  <c r="AP120" i="12"/>
  <c r="AP128" i="12"/>
  <c r="AP136" i="12"/>
  <c r="AP144" i="12"/>
  <c r="AP152" i="12"/>
  <c r="AP160" i="12"/>
  <c r="AP168" i="12"/>
  <c r="AP176" i="12"/>
  <c r="AP112" i="11"/>
  <c r="AP144" i="11"/>
  <c r="AP148" i="11"/>
  <c r="AP152" i="11"/>
  <c r="AP156" i="11"/>
  <c r="AP160" i="11"/>
  <c r="AM32" i="12"/>
  <c r="AM34" i="12"/>
  <c r="AP40" i="12"/>
  <c r="AM48" i="12"/>
  <c r="AM50" i="12"/>
  <c r="AP60" i="12"/>
  <c r="AM68" i="12"/>
  <c r="AM70" i="12"/>
  <c r="AP76" i="12"/>
  <c r="AM84" i="12"/>
  <c r="AM86" i="12"/>
  <c r="AL198" i="12"/>
  <c r="AM198" i="12" s="1"/>
  <c r="AP200" i="12"/>
  <c r="AL206" i="12"/>
  <c r="AM206" i="12" s="1"/>
  <c r="AP208" i="12"/>
  <c r="AP216" i="12"/>
  <c r="AL72" i="13"/>
  <c r="AM72" i="13" s="1"/>
  <c r="AL90" i="13"/>
  <c r="AM90" i="13" s="1"/>
  <c r="AP44" i="12"/>
  <c r="AP64" i="12"/>
  <c r="AP80" i="12"/>
  <c r="AM182" i="12"/>
  <c r="AM184" i="12"/>
  <c r="AM186" i="12"/>
  <c r="AM188" i="12"/>
  <c r="AM190" i="12"/>
  <c r="AM192" i="12"/>
  <c r="AM194" i="12"/>
  <c r="AL196" i="12"/>
  <c r="AM196" i="12" s="1"/>
  <c r="AP198" i="12"/>
  <c r="AL204" i="12"/>
  <c r="AM204" i="12" s="1"/>
  <c r="AP206" i="12"/>
  <c r="AM212" i="12"/>
  <c r="AL212" i="12"/>
  <c r="AP214" i="12"/>
  <c r="AL62" i="13"/>
  <c r="AM62" i="13" s="1"/>
  <c r="AL88" i="13"/>
  <c r="AM88" i="13" s="1"/>
  <c r="AM26" i="12"/>
  <c r="AP32" i="12"/>
  <c r="AL36" i="12"/>
  <c r="AM36" i="12" s="1"/>
  <c r="AL38" i="12"/>
  <c r="AM38" i="12" s="1"/>
  <c r="AM40" i="12"/>
  <c r="AM42" i="12"/>
  <c r="AP48" i="12"/>
  <c r="AL52" i="12"/>
  <c r="AM52" i="12" s="1"/>
  <c r="AL54" i="12"/>
  <c r="AM54" i="12" s="1"/>
  <c r="AL56" i="12"/>
  <c r="AM56" i="12" s="1"/>
  <c r="AL58" i="12"/>
  <c r="AM58" i="12" s="1"/>
  <c r="AM60" i="12"/>
  <c r="AM62" i="12"/>
  <c r="AP68" i="12"/>
  <c r="AL72" i="12"/>
  <c r="AM72" i="12" s="1"/>
  <c r="AL74" i="12"/>
  <c r="AM74" i="12" s="1"/>
  <c r="AM76" i="12"/>
  <c r="AM78" i="12"/>
  <c r="AP84" i="12"/>
  <c r="AL88" i="12"/>
  <c r="AM88" i="12" s="1"/>
  <c r="AL90" i="12"/>
  <c r="AM90" i="12" s="1"/>
  <c r="AL92" i="12"/>
  <c r="AM92" i="12" s="1"/>
  <c r="AL94" i="12"/>
  <c r="AM94" i="12" s="1"/>
  <c r="AL96" i="12"/>
  <c r="AM96" i="12" s="1"/>
  <c r="AL98" i="12"/>
  <c r="AM98" i="12" s="1"/>
  <c r="AL100" i="12"/>
  <c r="AM100" i="12" s="1"/>
  <c r="AL102" i="12"/>
  <c r="AM102" i="12" s="1"/>
  <c r="AL104" i="12"/>
  <c r="AM104" i="12" s="1"/>
  <c r="AL106" i="12"/>
  <c r="AM106" i="12" s="1"/>
  <c r="AL108" i="12"/>
  <c r="AM108" i="12" s="1"/>
  <c r="AL110" i="12"/>
  <c r="AM110" i="12" s="1"/>
  <c r="AL112" i="12"/>
  <c r="AM112" i="12" s="1"/>
  <c r="AL114" i="12"/>
  <c r="AM114" i="12" s="1"/>
  <c r="AL116" i="12"/>
  <c r="AM116" i="12" s="1"/>
  <c r="AL118" i="12"/>
  <c r="AM118" i="12" s="1"/>
  <c r="AL120" i="12"/>
  <c r="AM120" i="12" s="1"/>
  <c r="AL122" i="12"/>
  <c r="AM122" i="12" s="1"/>
  <c r="AL124" i="12"/>
  <c r="AM124" i="12" s="1"/>
  <c r="AL126" i="12"/>
  <c r="AM126" i="12" s="1"/>
  <c r="AL128" i="12"/>
  <c r="AM128" i="12" s="1"/>
  <c r="AL130" i="12"/>
  <c r="AM130" i="12" s="1"/>
  <c r="AL132" i="12"/>
  <c r="AM132" i="12" s="1"/>
  <c r="AL134" i="12"/>
  <c r="AM134" i="12" s="1"/>
  <c r="AL136" i="12"/>
  <c r="AM136" i="12" s="1"/>
  <c r="AL138" i="12"/>
  <c r="AM138" i="12" s="1"/>
  <c r="AL140" i="12"/>
  <c r="AM140" i="12" s="1"/>
  <c r="AL142" i="12"/>
  <c r="AM142" i="12" s="1"/>
  <c r="AL144" i="12"/>
  <c r="AM144" i="12" s="1"/>
  <c r="AL146" i="12"/>
  <c r="AM146" i="12" s="1"/>
  <c r="AL148" i="12"/>
  <c r="AM148" i="12" s="1"/>
  <c r="AL150" i="12"/>
  <c r="AM150" i="12" s="1"/>
  <c r="AL152" i="12"/>
  <c r="AM152" i="12" s="1"/>
  <c r="AL154" i="12"/>
  <c r="AM154" i="12" s="1"/>
  <c r="AL156" i="12"/>
  <c r="AM156" i="12" s="1"/>
  <c r="AL158" i="12"/>
  <c r="AM158" i="12" s="1"/>
  <c r="AL160" i="12"/>
  <c r="AM160" i="12" s="1"/>
  <c r="AL162" i="12"/>
  <c r="AM162" i="12" s="1"/>
  <c r="AL164" i="12"/>
  <c r="AM164" i="12" s="1"/>
  <c r="AL166" i="12"/>
  <c r="AM166" i="12" s="1"/>
  <c r="AL168" i="12"/>
  <c r="AM168" i="12" s="1"/>
  <c r="AL170" i="12"/>
  <c r="AM170" i="12" s="1"/>
  <c r="AL172" i="12"/>
  <c r="AM172" i="12" s="1"/>
  <c r="AL174" i="12"/>
  <c r="AM174" i="12" s="1"/>
  <c r="AL176" i="12"/>
  <c r="AM176" i="12" s="1"/>
  <c r="AL178" i="12"/>
  <c r="AM178" i="12" s="1"/>
  <c r="AL180" i="12"/>
  <c r="AM180" i="12" s="1"/>
  <c r="AP196" i="12"/>
  <c r="AL202" i="12"/>
  <c r="AM202" i="12" s="1"/>
  <c r="AP204" i="12"/>
  <c r="AP212" i="12"/>
  <c r="AL60" i="13"/>
  <c r="AM60" i="13" s="1"/>
  <c r="AP52" i="13"/>
  <c r="AP54" i="13"/>
  <c r="AP56" i="13"/>
  <c r="AM64" i="13"/>
  <c r="AM66" i="13"/>
  <c r="AP84" i="13"/>
  <c r="AP100" i="13"/>
  <c r="AP104" i="13"/>
  <c r="AP108" i="13"/>
  <c r="AP112" i="13"/>
  <c r="AP116" i="13"/>
  <c r="AP120" i="13"/>
  <c r="AP124" i="13"/>
  <c r="AP128" i="13"/>
  <c r="AP132" i="13"/>
  <c r="AP136" i="13"/>
  <c r="AP140" i="13"/>
  <c r="AP144" i="13"/>
  <c r="AP146" i="13"/>
  <c r="AP148" i="13"/>
  <c r="AP150" i="13"/>
  <c r="AP152" i="13"/>
  <c r="AP154" i="13"/>
  <c r="AP156" i="13"/>
  <c r="AP158" i="13"/>
  <c r="AP160" i="13"/>
  <c r="AP162" i="13"/>
  <c r="AP164" i="13"/>
  <c r="AP166" i="13"/>
  <c r="AP168" i="13"/>
  <c r="AP170" i="13"/>
  <c r="AP172" i="13"/>
  <c r="AP174" i="13"/>
  <c r="AP176" i="13"/>
  <c r="AP178" i="13"/>
  <c r="AP180" i="13"/>
  <c r="AP182" i="13"/>
  <c r="AP184" i="13"/>
  <c r="AP186" i="13"/>
  <c r="AP188" i="13"/>
  <c r="AP190" i="13"/>
  <c r="AP192" i="13"/>
  <c r="AP194" i="13"/>
  <c r="AP196" i="13"/>
  <c r="AP198" i="13"/>
  <c r="AP200" i="13"/>
  <c r="AP202" i="13"/>
  <c r="AP204" i="13"/>
  <c r="AP206" i="13"/>
  <c r="AP208" i="13"/>
  <c r="AP210" i="13"/>
  <c r="AP212" i="13"/>
  <c r="AP214" i="13"/>
  <c r="AP216" i="13"/>
  <c r="AP60" i="13"/>
  <c r="AP72" i="13"/>
  <c r="AL76" i="13"/>
  <c r="AM76" i="13" s="1"/>
  <c r="AL78" i="13"/>
  <c r="AM78" i="13" s="1"/>
  <c r="AM80" i="13"/>
  <c r="AM82" i="13"/>
  <c r="AP88" i="13"/>
  <c r="AL92" i="13"/>
  <c r="AM92" i="13" s="1"/>
  <c r="AL94" i="13"/>
  <c r="AM94" i="13" s="1"/>
  <c r="AM96" i="13"/>
  <c r="AM98" i="13"/>
  <c r="AP142" i="13"/>
  <c r="AM52" i="13"/>
  <c r="AM54" i="13"/>
  <c r="AM56" i="13"/>
  <c r="AM58" i="13"/>
  <c r="AP64" i="13"/>
  <c r="AL68" i="13"/>
  <c r="AM68" i="13" s="1"/>
  <c r="AM70" i="13"/>
  <c r="AP76" i="13"/>
  <c r="AM84" i="13"/>
  <c r="AM86" i="13"/>
  <c r="AP92" i="13"/>
  <c r="AM100" i="13"/>
  <c r="AM102" i="13"/>
  <c r="AM104" i="13"/>
  <c r="AM106" i="13"/>
  <c r="AM108" i="13"/>
  <c r="AM110" i="13"/>
  <c r="AM112" i="13"/>
  <c r="AM114" i="13"/>
  <c r="AM116" i="13"/>
  <c r="AM118" i="13"/>
  <c r="AM120" i="13"/>
  <c r="AM122" i="13"/>
  <c r="AM124" i="13"/>
  <c r="AM126" i="13"/>
  <c r="AM128" i="13"/>
  <c r="AM130" i="13"/>
  <c r="AM132" i="13"/>
  <c r="AM134" i="13"/>
  <c r="AM136" i="13"/>
  <c r="AM138" i="13"/>
  <c r="AM140" i="13"/>
  <c r="AM142" i="13"/>
  <c r="AM144" i="13"/>
  <c r="AM146" i="13"/>
  <c r="AM148" i="13"/>
  <c r="AM150" i="13"/>
  <c r="AM152" i="13"/>
  <c r="AM154" i="13"/>
  <c r="AM156" i="13"/>
  <c r="AM158" i="13"/>
  <c r="AM160" i="13"/>
  <c r="AM162" i="13"/>
  <c r="AM164" i="13"/>
  <c r="AM166" i="13"/>
  <c r="AM168" i="13"/>
  <c r="AM170" i="13"/>
  <c r="AM172" i="13"/>
  <c r="AM174" i="13"/>
  <c r="AM176" i="13"/>
  <c r="AM178" i="13"/>
  <c r="AM180" i="13"/>
  <c r="AM182" i="13"/>
  <c r="AM184" i="13"/>
  <c r="AM186" i="13"/>
  <c r="AM188" i="13"/>
  <c r="AM190" i="13"/>
  <c r="AM192" i="13"/>
  <c r="AM194" i="13"/>
  <c r="AM196" i="13"/>
  <c r="AM198" i="13"/>
  <c r="AM200" i="13"/>
  <c r="AM202" i="13"/>
  <c r="AM204" i="13"/>
  <c r="AM206" i="13"/>
  <c r="AM208" i="13"/>
  <c r="AM212" i="13"/>
  <c r="AM216" i="13"/>
  <c r="AP20" i="14"/>
  <c r="AP22" i="14"/>
  <c r="AP24" i="14"/>
  <c r="AL26" i="14"/>
  <c r="AM26" i="14" s="1"/>
  <c r="AM28" i="14"/>
  <c r="F15" i="14"/>
  <c r="F15" i="11"/>
  <c r="B19" i="15" s="1"/>
  <c r="F16" i="11"/>
  <c r="F17" i="11" s="1"/>
  <c r="AY21" i="9"/>
  <c r="F16" i="9"/>
  <c r="F17" i="9" s="1"/>
  <c r="AP102" i="14"/>
  <c r="AP106" i="14"/>
  <c r="AP110" i="14"/>
  <c r="AP114" i="14"/>
  <c r="AP118" i="14"/>
  <c r="AP122" i="14"/>
  <c r="AP126" i="14"/>
  <c r="AP130" i="14"/>
  <c r="AP134" i="14"/>
  <c r="F16" i="14"/>
  <c r="AL24" i="14"/>
  <c r="AM24" i="14" s="1"/>
  <c r="AM24" i="13"/>
  <c r="AP102" i="13"/>
  <c r="AP106" i="13"/>
  <c r="AP110" i="13"/>
  <c r="AP114" i="13"/>
  <c r="AP118" i="13"/>
  <c r="AP122" i="13"/>
  <c r="AP126" i="13"/>
  <c r="AP130" i="13"/>
  <c r="AP134" i="13"/>
  <c r="AP138" i="13"/>
  <c r="F15" i="13"/>
  <c r="B21" i="15" s="1"/>
  <c r="F16" i="13"/>
  <c r="AM24" i="12"/>
  <c r="F15" i="12"/>
  <c r="B20" i="15" s="1"/>
  <c r="AP90" i="12"/>
  <c r="AP94" i="12"/>
  <c r="AP98" i="12"/>
  <c r="AP102" i="12"/>
  <c r="AP106" i="12"/>
  <c r="AP110" i="12"/>
  <c r="AP114" i="12"/>
  <c r="AP118" i="12"/>
  <c r="AP122" i="12"/>
  <c r="AP126" i="12"/>
  <c r="AP130" i="12"/>
  <c r="AP134" i="12"/>
  <c r="AP138" i="12"/>
  <c r="AP142" i="12"/>
  <c r="AP146" i="12"/>
  <c r="AP150" i="12"/>
  <c r="AP154" i="12"/>
  <c r="F16" i="12"/>
  <c r="AL76" i="11"/>
  <c r="AM76" i="11"/>
  <c r="AL92" i="11"/>
  <c r="AM92" i="11"/>
  <c r="AL108" i="11"/>
  <c r="AM108" i="11"/>
  <c r="AL124" i="11"/>
  <c r="AM124" i="11"/>
  <c r="AL140" i="11"/>
  <c r="AM140" i="11"/>
  <c r="AM22" i="11"/>
  <c r="AM26" i="11"/>
  <c r="AM28" i="11"/>
  <c r="AM30" i="11"/>
  <c r="AM32" i="11"/>
  <c r="AM34" i="11"/>
  <c r="AM36" i="11"/>
  <c r="AM38" i="11"/>
  <c r="AM40" i="11"/>
  <c r="AM42" i="11"/>
  <c r="AM44" i="11"/>
  <c r="AM46" i="11"/>
  <c r="AM48" i="11"/>
  <c r="AM50" i="11"/>
  <c r="AM52" i="11"/>
  <c r="AM54" i="11"/>
  <c r="AM56" i="11"/>
  <c r="AM58" i="11"/>
  <c r="AM60" i="11"/>
  <c r="AM62" i="11"/>
  <c r="AM64" i="11"/>
  <c r="AM66" i="11"/>
  <c r="AM68" i="11"/>
  <c r="AM70" i="11"/>
  <c r="AM72" i="11"/>
  <c r="AP78" i="11"/>
  <c r="AL88" i="11"/>
  <c r="AM88" i="11"/>
  <c r="AP94" i="11"/>
  <c r="AL104" i="11"/>
  <c r="AM104" i="11" s="1"/>
  <c r="AP108" i="11"/>
  <c r="AP110" i="11"/>
  <c r="AL120" i="11"/>
  <c r="AM120" i="11" s="1"/>
  <c r="AP124" i="11"/>
  <c r="AP126" i="11"/>
  <c r="AL136" i="11"/>
  <c r="AM136" i="11" s="1"/>
  <c r="AP140" i="11"/>
  <c r="AP142" i="11"/>
  <c r="AP38" i="11"/>
  <c r="AP42" i="11"/>
  <c r="AP46" i="11"/>
  <c r="AP50" i="11"/>
  <c r="AP54" i="11"/>
  <c r="AP58" i="11"/>
  <c r="AP62" i="11"/>
  <c r="AP66" i="11"/>
  <c r="AP70" i="11"/>
  <c r="AP74" i="11"/>
  <c r="AL84" i="11"/>
  <c r="AM84" i="11" s="1"/>
  <c r="AP90" i="11"/>
  <c r="AL100" i="11"/>
  <c r="AM100" i="11" s="1"/>
  <c r="AP104" i="11"/>
  <c r="AP106" i="11"/>
  <c r="AL116" i="11"/>
  <c r="AM116" i="11" s="1"/>
  <c r="AP120" i="11"/>
  <c r="AP122" i="11"/>
  <c r="AL132" i="11"/>
  <c r="AM132" i="11" s="1"/>
  <c r="AP136" i="11"/>
  <c r="AP138" i="11"/>
  <c r="AP216" i="11"/>
  <c r="AP100" i="11"/>
  <c r="AP96" i="11"/>
  <c r="AP92" i="11"/>
  <c r="AP88" i="11"/>
  <c r="AP84" i="11"/>
  <c r="AP80" i="11"/>
  <c r="AP76" i="11"/>
  <c r="AP72" i="11"/>
  <c r="AP68" i="11"/>
  <c r="AP64" i="11"/>
  <c r="AP60" i="11"/>
  <c r="AP56" i="11"/>
  <c r="AP52" i="11"/>
  <c r="AP48" i="11"/>
  <c r="AP44" i="11"/>
  <c r="AP40" i="11"/>
  <c r="AP36" i="11"/>
  <c r="AP32" i="11"/>
  <c r="AP28" i="11"/>
  <c r="AL20" i="11"/>
  <c r="AM20" i="11" s="1"/>
  <c r="AL80" i="11"/>
  <c r="AM80" i="11" s="1"/>
  <c r="AP86" i="11"/>
  <c r="AL96" i="11"/>
  <c r="AM96" i="11" s="1"/>
  <c r="AP102" i="11"/>
  <c r="AL112" i="11"/>
  <c r="AM112" i="11" s="1"/>
  <c r="AP116" i="11"/>
  <c r="AP118" i="11"/>
  <c r="AL128" i="11"/>
  <c r="AM128" i="11" s="1"/>
  <c r="AP132" i="11"/>
  <c r="AP134" i="11"/>
  <c r="AP146" i="11"/>
  <c r="AP150" i="11"/>
  <c r="AP154" i="11"/>
  <c r="AP158" i="11"/>
  <c r="AP162" i="11"/>
  <c r="AP164" i="11"/>
  <c r="AP166" i="11"/>
  <c r="AP168" i="11"/>
  <c r="AP170" i="11"/>
  <c r="AP172" i="11"/>
  <c r="AP174" i="11"/>
  <c r="AP176" i="11"/>
  <c r="AP178" i="11"/>
  <c r="AP180" i="11"/>
  <c r="AP182" i="11"/>
  <c r="AP184" i="11"/>
  <c r="AP186" i="11"/>
  <c r="AP188" i="11"/>
  <c r="AP190" i="11"/>
  <c r="AP192" i="11"/>
  <c r="AP194" i="11"/>
  <c r="AP196" i="11"/>
  <c r="AP198" i="11"/>
  <c r="AP200" i="11"/>
  <c r="AP202" i="11"/>
  <c r="AP204" i="11"/>
  <c r="AP206" i="11"/>
  <c r="AP208" i="11"/>
  <c r="AP210" i="11"/>
  <c r="AP212" i="11"/>
  <c r="AP214" i="11"/>
  <c r="AM144" i="11"/>
  <c r="AM216" i="11"/>
  <c r="AL146" i="11"/>
  <c r="AM146" i="11" s="1"/>
  <c r="AL150" i="11"/>
  <c r="AM150" i="11" s="1"/>
  <c r="AL154" i="11"/>
  <c r="AM154" i="11" s="1"/>
  <c r="AL158" i="11"/>
  <c r="AM158" i="11" s="1"/>
  <c r="AL162" i="11"/>
  <c r="AM162" i="11" s="1"/>
  <c r="AP94" i="10"/>
  <c r="AP98" i="10"/>
  <c r="AP102" i="10"/>
  <c r="AP106" i="10"/>
  <c r="AP110" i="10"/>
  <c r="AP114" i="10"/>
  <c r="AP118" i="10"/>
  <c r="AP122" i="10"/>
  <c r="AP126" i="10"/>
  <c r="AP130" i="10"/>
  <c r="AP134" i="10"/>
  <c r="AP138" i="10"/>
  <c r="AP142" i="10"/>
  <c r="AP146" i="10"/>
  <c r="AP150" i="10"/>
  <c r="AP154" i="10"/>
  <c r="F15" i="10"/>
  <c r="B18" i="15" s="1"/>
  <c r="F16" i="10"/>
  <c r="AL24" i="10"/>
  <c r="AM24" i="10" s="1"/>
  <c r="AL20" i="9"/>
  <c r="AM20" i="9" s="1"/>
  <c r="AP26" i="9"/>
  <c r="AL36" i="9"/>
  <c r="AM36" i="9" s="1"/>
  <c r="AP42" i="9"/>
  <c r="AL52" i="9"/>
  <c r="AM52" i="9"/>
  <c r="AP58" i="9"/>
  <c r="AL68" i="9"/>
  <c r="AM68" i="9" s="1"/>
  <c r="AP74" i="9"/>
  <c r="AL84" i="9"/>
  <c r="AM84" i="9" s="1"/>
  <c r="AP90" i="9"/>
  <c r="AL100" i="9"/>
  <c r="AM100" i="9" s="1"/>
  <c r="AP106" i="9"/>
  <c r="AL116" i="9"/>
  <c r="AM116" i="9" s="1"/>
  <c r="AP120" i="9"/>
  <c r="AP122" i="9"/>
  <c r="AL132" i="9"/>
  <c r="AM132" i="9" s="1"/>
  <c r="AP136" i="9"/>
  <c r="AP138" i="9"/>
  <c r="AP18" i="9"/>
  <c r="AP20" i="9"/>
  <c r="AL32" i="9"/>
  <c r="AM32" i="9" s="1"/>
  <c r="AP38" i="9"/>
  <c r="AL48" i="9"/>
  <c r="AM48" i="9" s="1"/>
  <c r="AP54" i="9"/>
  <c r="AL64" i="9"/>
  <c r="AM64" i="9" s="1"/>
  <c r="AP70" i="9"/>
  <c r="AL80" i="9"/>
  <c r="AM80" i="9"/>
  <c r="AP86" i="9"/>
  <c r="AL96" i="9"/>
  <c r="AM96" i="9" s="1"/>
  <c r="AP102" i="9"/>
  <c r="AL112" i="9"/>
  <c r="AM112" i="9"/>
  <c r="AP116" i="9"/>
  <c r="AP118" i="9"/>
  <c r="AL128" i="9"/>
  <c r="AM128" i="9" s="1"/>
  <c r="AP132" i="9"/>
  <c r="AP134" i="9"/>
  <c r="AP22" i="9"/>
  <c r="AL28" i="9"/>
  <c r="AM28" i="9" s="1"/>
  <c r="AP34" i="9"/>
  <c r="AL44" i="9"/>
  <c r="AM44" i="9"/>
  <c r="AP50" i="9"/>
  <c r="AL60" i="9"/>
  <c r="AM60" i="9" s="1"/>
  <c r="AP66" i="9"/>
  <c r="AL76" i="9"/>
  <c r="AM76" i="9"/>
  <c r="AP82" i="9"/>
  <c r="AL92" i="9"/>
  <c r="AM92" i="9" s="1"/>
  <c r="AP98" i="9"/>
  <c r="AL108" i="9"/>
  <c r="AM108" i="9" s="1"/>
  <c r="AP114" i="9"/>
  <c r="AL124" i="9"/>
  <c r="AM124" i="9" s="1"/>
  <c r="AP128" i="9"/>
  <c r="AP130" i="9"/>
  <c r="AP142" i="9"/>
  <c r="AP146" i="9"/>
  <c r="AP150" i="9"/>
  <c r="AP154" i="9"/>
  <c r="AP158" i="9"/>
  <c r="AP162" i="9"/>
  <c r="AP166" i="9"/>
  <c r="AP170" i="9"/>
  <c r="AP172" i="9"/>
  <c r="AP174" i="9"/>
  <c r="AP176" i="9"/>
  <c r="AP178" i="9"/>
  <c r="AP180" i="9"/>
  <c r="AP182" i="9"/>
  <c r="AP184" i="9"/>
  <c r="AP186" i="9"/>
  <c r="AP188" i="9"/>
  <c r="AP190" i="9"/>
  <c r="AP192" i="9"/>
  <c r="AP194" i="9"/>
  <c r="AP196" i="9"/>
  <c r="AP198" i="9"/>
  <c r="AP200" i="9"/>
  <c r="AP202" i="9"/>
  <c r="AP204" i="9"/>
  <c r="AP206" i="9"/>
  <c r="AP208" i="9"/>
  <c r="AP210" i="9"/>
  <c r="AP212" i="9"/>
  <c r="AP214" i="9"/>
  <c r="AP216" i="9"/>
  <c r="AP168" i="9"/>
  <c r="AP164" i="9"/>
  <c r="AP160" i="9"/>
  <c r="AP156" i="9"/>
  <c r="AP112" i="9"/>
  <c r="AP108" i="9"/>
  <c r="AP104" i="9"/>
  <c r="AP100" i="9"/>
  <c r="AP96" i="9"/>
  <c r="AP92" i="9"/>
  <c r="AP88" i="9"/>
  <c r="AP84" i="9"/>
  <c r="AP80" i="9"/>
  <c r="AP76" i="9"/>
  <c r="AP72" i="9"/>
  <c r="AP68" i="9"/>
  <c r="AP64" i="9"/>
  <c r="AP60" i="9"/>
  <c r="AP56" i="9"/>
  <c r="AP52" i="9"/>
  <c r="AP48" i="9"/>
  <c r="AP44" i="9"/>
  <c r="AP40" i="9"/>
  <c r="AP36" i="9"/>
  <c r="AP32" i="9"/>
  <c r="AP28" i="9"/>
  <c r="AP30" i="9"/>
  <c r="AL40" i="9"/>
  <c r="AM40" i="9" s="1"/>
  <c r="AP46" i="9"/>
  <c r="AL56" i="9"/>
  <c r="AM56" i="9"/>
  <c r="AP62" i="9"/>
  <c r="AL72" i="9"/>
  <c r="AM72" i="9" s="1"/>
  <c r="AP78" i="9"/>
  <c r="AL88" i="9"/>
  <c r="AM88" i="9"/>
  <c r="AP94" i="9"/>
  <c r="AL104" i="9"/>
  <c r="AM104" i="9" s="1"/>
  <c r="AP110" i="9"/>
  <c r="AL120" i="9"/>
  <c r="AM120" i="9" s="1"/>
  <c r="AP124" i="9"/>
  <c r="AP126" i="9"/>
  <c r="AL136" i="9"/>
  <c r="AM136" i="9" s="1"/>
  <c r="AP140" i="9"/>
  <c r="AP144" i="9"/>
  <c r="AP148" i="9"/>
  <c r="AP152" i="9"/>
  <c r="AL22" i="9"/>
  <c r="AM22" i="9" s="1"/>
  <c r="AM140" i="9"/>
  <c r="AL142" i="9"/>
  <c r="AM142" i="9" s="1"/>
  <c r="AL146" i="9"/>
  <c r="AM146" i="9" s="1"/>
  <c r="AL150" i="9"/>
  <c r="AM150" i="9" s="1"/>
  <c r="AL154" i="9"/>
  <c r="AM154" i="9" s="1"/>
  <c r="AP214" i="8"/>
  <c r="AP210" i="8"/>
  <c r="AP206" i="8"/>
  <c r="AP202" i="8"/>
  <c r="AP198" i="8"/>
  <c r="AP194" i="8"/>
  <c r="AP190" i="8"/>
  <c r="AP186" i="8"/>
  <c r="AP182" i="8"/>
  <c r="AP178" i="8"/>
  <c r="AP174" i="8"/>
  <c r="AP170" i="8"/>
  <c r="AP166" i="8"/>
  <c r="AP162" i="8"/>
  <c r="AP158" i="8"/>
  <c r="AP154" i="8"/>
  <c r="AP150" i="8"/>
  <c r="AP146" i="8"/>
  <c r="AP142" i="8"/>
  <c r="AP138" i="8"/>
  <c r="AP134" i="8"/>
  <c r="AP130" i="8"/>
  <c r="AP126" i="8"/>
  <c r="AP122" i="8"/>
  <c r="AP118" i="8"/>
  <c r="AP114" i="8"/>
  <c r="AP110" i="8"/>
  <c r="AP106" i="8"/>
  <c r="AP102" i="8"/>
  <c r="AP98" i="8"/>
  <c r="AP94" i="8"/>
  <c r="AP90" i="8"/>
  <c r="AP86" i="8"/>
  <c r="AP82" i="8"/>
  <c r="AP78" i="8"/>
  <c r="AP74" i="8"/>
  <c r="AP70" i="8"/>
  <c r="AP66" i="8"/>
  <c r="AP62" i="8"/>
  <c r="AP58" i="8"/>
  <c r="AP54" i="8"/>
  <c r="AP50" i="8"/>
  <c r="AP46" i="8"/>
  <c r="AP22" i="8"/>
  <c r="AP36" i="8"/>
  <c r="AM46" i="8"/>
  <c r="AL50" i="8"/>
  <c r="AM50" i="8" s="1"/>
  <c r="AP56" i="8"/>
  <c r="AP60" i="8"/>
  <c r="AP64" i="8"/>
  <c r="AP68" i="8"/>
  <c r="AP72" i="8"/>
  <c r="AL82" i="8"/>
  <c r="AM82" i="8" s="1"/>
  <c r="AL86" i="8"/>
  <c r="AM86" i="8" s="1"/>
  <c r="AL94" i="8"/>
  <c r="AM94" i="8" s="1"/>
  <c r="AL98" i="8"/>
  <c r="AM98" i="8" s="1"/>
  <c r="AL102" i="8"/>
  <c r="AM102" i="8" s="1"/>
  <c r="AL106" i="8"/>
  <c r="AM106" i="8" s="1"/>
  <c r="AL110" i="8"/>
  <c r="AM110" i="8" s="1"/>
  <c r="AL114" i="8"/>
  <c r="AM114" i="8" s="1"/>
  <c r="AL118" i="8"/>
  <c r="AM118" i="8" s="1"/>
  <c r="AL122" i="8"/>
  <c r="AM122" i="8" s="1"/>
  <c r="AL126" i="8"/>
  <c r="AM126" i="8" s="1"/>
  <c r="AL130" i="8"/>
  <c r="AM130" i="8" s="1"/>
  <c r="AL134" i="8"/>
  <c r="AM134" i="8" s="1"/>
  <c r="AL138" i="8"/>
  <c r="AM138" i="8" s="1"/>
  <c r="AL142" i="8"/>
  <c r="AM142" i="8" s="1"/>
  <c r="AL146" i="8"/>
  <c r="AM146" i="8" s="1"/>
  <c r="AL150" i="8"/>
  <c r="AM150" i="8" s="1"/>
  <c r="AL154" i="8"/>
  <c r="AM154" i="8" s="1"/>
  <c r="AL158" i="8"/>
  <c r="AM158" i="8" s="1"/>
  <c r="AL162" i="8"/>
  <c r="AM162" i="8" s="1"/>
  <c r="AL166" i="8"/>
  <c r="AM166" i="8" s="1"/>
  <c r="AL170" i="8"/>
  <c r="AM170" i="8" s="1"/>
  <c r="AL174" i="8"/>
  <c r="AM174" i="8" s="1"/>
  <c r="AL178" i="8"/>
  <c r="AM178" i="8" s="1"/>
  <c r="AL182" i="8"/>
  <c r="AM182" i="8" s="1"/>
  <c r="AL186" i="8"/>
  <c r="AM186" i="8" s="1"/>
  <c r="AL190" i="8"/>
  <c r="AM190" i="8" s="1"/>
  <c r="AL194" i="8"/>
  <c r="AM194" i="8" s="1"/>
  <c r="AL198" i="8"/>
  <c r="AM198" i="8" s="1"/>
  <c r="AL202" i="8"/>
  <c r="AM202" i="8" s="1"/>
  <c r="AL206" i="8"/>
  <c r="AM206" i="8" s="1"/>
  <c r="AL210" i="8"/>
  <c r="AM210" i="8" s="1"/>
  <c r="AL214" i="8"/>
  <c r="AM214" i="8" s="1"/>
  <c r="AL78" i="8"/>
  <c r="AM78" i="8" s="1"/>
  <c r="AL90" i="8"/>
  <c r="AM90" i="8" s="1"/>
  <c r="F16" i="8"/>
  <c r="AY21" i="8"/>
  <c r="AM24" i="8"/>
  <c r="AM26" i="8"/>
  <c r="AL34" i="8"/>
  <c r="AM34" i="8" s="1"/>
  <c r="AM38" i="8"/>
  <c r="AP38" i="8"/>
  <c r="AP44" i="8"/>
  <c r="AP48" i="8"/>
  <c r="AL58" i="8"/>
  <c r="AM58" i="8" s="1"/>
  <c r="AL62" i="8"/>
  <c r="AM62" i="8" s="1"/>
  <c r="AL66" i="8"/>
  <c r="AM66" i="8" s="1"/>
  <c r="AL70" i="8"/>
  <c r="AM70" i="8" s="1"/>
  <c r="AL74" i="8"/>
  <c r="AM74" i="8" s="1"/>
  <c r="AP216" i="8"/>
  <c r="AM30" i="8"/>
  <c r="AM42" i="8"/>
  <c r="AP42" i="8"/>
  <c r="AL54" i="8"/>
  <c r="AM54" i="8" s="1"/>
  <c r="AP76" i="8"/>
  <c r="AP80" i="8"/>
  <c r="AP84" i="8"/>
  <c r="AP88" i="8"/>
  <c r="AP92" i="8"/>
  <c r="AP96" i="8"/>
  <c r="AP100" i="8"/>
  <c r="AP104" i="8"/>
  <c r="AP108" i="8"/>
  <c r="AP112" i="8"/>
  <c r="AP116" i="8"/>
  <c r="AP120" i="8"/>
  <c r="AP124" i="8"/>
  <c r="AP128" i="8"/>
  <c r="AP132" i="8"/>
  <c r="AP136" i="8"/>
  <c r="AP140" i="8"/>
  <c r="AP144" i="8"/>
  <c r="AP148" i="8"/>
  <c r="AP152" i="8"/>
  <c r="AP156" i="8"/>
  <c r="AP160" i="8"/>
  <c r="AP164" i="8"/>
  <c r="AP168" i="8"/>
  <c r="AP172" i="8"/>
  <c r="AP176" i="8"/>
  <c r="AP180" i="8"/>
  <c r="AP184" i="8"/>
  <c r="AP188" i="8"/>
  <c r="AP192" i="8"/>
  <c r="AP196" i="8"/>
  <c r="AP200" i="8"/>
  <c r="AP204" i="8"/>
  <c r="AP208" i="8"/>
  <c r="AP212" i="8"/>
  <c r="AM216" i="7"/>
  <c r="F15" i="7"/>
  <c r="B15" i="15" s="1"/>
  <c r="AP82" i="7"/>
  <c r="AP86" i="7"/>
  <c r="AP90" i="7"/>
  <c r="AP94" i="7"/>
  <c r="AP98" i="7"/>
  <c r="AP102" i="7"/>
  <c r="AP106" i="7"/>
  <c r="AP110" i="7"/>
  <c r="AP114" i="7"/>
  <c r="AP118" i="7"/>
  <c r="F16" i="7"/>
  <c r="AL24" i="7"/>
  <c r="AM24" i="7" s="1"/>
  <c r="F15" i="6"/>
  <c r="AP90" i="6"/>
  <c r="AP94" i="6"/>
  <c r="AP98" i="6"/>
  <c r="AP102" i="6"/>
  <c r="AP106" i="6"/>
  <c r="AP110" i="6"/>
  <c r="AP114" i="6"/>
  <c r="AP118" i="6"/>
  <c r="AP122" i="6"/>
  <c r="AP126" i="6"/>
  <c r="AP130" i="6"/>
  <c r="AP134" i="6"/>
  <c r="AP138" i="6"/>
  <c r="AP142" i="6"/>
  <c r="AP146" i="6"/>
  <c r="AP150" i="6"/>
  <c r="AP154" i="6"/>
  <c r="AP158" i="6"/>
  <c r="AP162" i="6"/>
  <c r="AP166" i="6"/>
  <c r="AP170" i="6"/>
  <c r="AP174" i="6"/>
  <c r="AP178" i="6"/>
  <c r="F16" i="6"/>
  <c r="AL24" i="6"/>
  <c r="AM24" i="6" s="1"/>
  <c r="AP94" i="5"/>
  <c r="AP98" i="5"/>
  <c r="AP102" i="5"/>
  <c r="AP106" i="5"/>
  <c r="AP110" i="5"/>
  <c r="AP114" i="5"/>
  <c r="AP118" i="5"/>
  <c r="AP122" i="5"/>
  <c r="AP126" i="5"/>
  <c r="AP130" i="5"/>
  <c r="AP134" i="5"/>
  <c r="F15" i="5"/>
  <c r="B13" i="15" s="1"/>
  <c r="F16" i="5"/>
  <c r="AL24" i="5"/>
  <c r="AM24" i="5" s="1"/>
  <c r="F15" i="4"/>
  <c r="B12" i="15" s="1"/>
  <c r="AM216" i="4"/>
  <c r="AP54" i="4"/>
  <c r="AP58" i="4"/>
  <c r="AP62" i="4"/>
  <c r="AP66" i="4"/>
  <c r="AP70" i="4"/>
  <c r="AP74" i="4"/>
  <c r="AP78" i="4"/>
  <c r="AP82" i="4"/>
  <c r="AP86" i="4"/>
  <c r="AP90" i="4"/>
  <c r="AP94" i="4"/>
  <c r="AP98" i="4"/>
  <c r="AP102" i="4"/>
  <c r="AP106" i="4"/>
  <c r="AP110" i="4"/>
  <c r="AP114" i="4"/>
  <c r="AP118" i="4"/>
  <c r="AP122" i="4"/>
  <c r="AP126" i="4"/>
  <c r="AP130" i="4"/>
  <c r="AP134" i="4"/>
  <c r="AP138" i="4"/>
  <c r="AP142" i="4"/>
  <c r="AP146" i="4"/>
  <c r="AP150" i="4"/>
  <c r="AP154" i="4"/>
  <c r="AP158" i="4"/>
  <c r="AP162" i="4"/>
  <c r="AP166" i="4"/>
  <c r="AP170" i="4"/>
  <c r="AP174" i="4"/>
  <c r="AP178" i="4"/>
  <c r="AP182" i="4"/>
  <c r="AP186" i="4"/>
  <c r="AP190" i="4"/>
  <c r="AP194" i="4"/>
  <c r="AP198" i="4"/>
  <c r="AP202" i="4"/>
  <c r="AP206" i="4"/>
  <c r="AP210" i="4"/>
  <c r="F16" i="4"/>
  <c r="AL24" i="4"/>
  <c r="AM24" i="4" s="1"/>
  <c r="AO11" i="11" l="1"/>
  <c r="D19" i="15" s="1"/>
  <c r="AO11" i="12"/>
  <c r="D20" i="15" s="1"/>
  <c r="AO11" i="13"/>
  <c r="D21" i="15" s="1"/>
  <c r="AO11" i="4"/>
  <c r="D12" i="15" s="1"/>
  <c r="AO11" i="8"/>
  <c r="D16" i="15" s="1"/>
  <c r="AO11" i="6"/>
  <c r="D14" i="15" s="1"/>
  <c r="AO11" i="7"/>
  <c r="D15" i="15" s="1"/>
  <c r="B22" i="15"/>
  <c r="G16" i="11"/>
  <c r="G16" i="9"/>
  <c r="F17" i="14"/>
  <c r="G16" i="14"/>
  <c r="AO11" i="14"/>
  <c r="D22" i="15" s="1"/>
  <c r="F17" i="13"/>
  <c r="G16" i="13"/>
  <c r="F17" i="12"/>
  <c r="G16" i="12"/>
  <c r="G16" i="10"/>
  <c r="F17" i="10"/>
  <c r="AO11" i="10"/>
  <c r="D18" i="15" s="1"/>
  <c r="AO11" i="9"/>
  <c r="D17" i="15" s="1"/>
  <c r="F17" i="8"/>
  <c r="G16" i="8"/>
  <c r="F17" i="7"/>
  <c r="G16" i="7"/>
  <c r="F17" i="6"/>
  <c r="G16" i="6"/>
  <c r="B14" i="15" s="1"/>
  <c r="F17" i="5"/>
  <c r="G16" i="5"/>
  <c r="AO11" i="5"/>
  <c r="D13" i="15" s="1"/>
  <c r="G16" i="4"/>
  <c r="F17" i="4"/>
  <c r="H16" i="11" l="1"/>
  <c r="G17" i="11"/>
  <c r="G17" i="9"/>
  <c r="H16" i="9"/>
  <c r="G17" i="14"/>
  <c r="H16" i="14"/>
  <c r="G17" i="13"/>
  <c r="H16" i="13"/>
  <c r="G17" i="12"/>
  <c r="H16" i="12"/>
  <c r="G17" i="10"/>
  <c r="H16" i="10"/>
  <c r="G17" i="8"/>
  <c r="H16" i="8"/>
  <c r="G17" i="7"/>
  <c r="H16" i="7"/>
  <c r="G17" i="6"/>
  <c r="H16" i="6"/>
  <c r="G17" i="5"/>
  <c r="H16" i="5"/>
  <c r="G17" i="4"/>
  <c r="H16" i="4"/>
  <c r="H17" i="11" l="1"/>
  <c r="I16" i="11"/>
  <c r="H17" i="9"/>
  <c r="I16" i="9"/>
  <c r="H17" i="14"/>
  <c r="I16" i="14"/>
  <c r="H17" i="13"/>
  <c r="I16" i="13"/>
  <c r="H17" i="12"/>
  <c r="I16" i="12"/>
  <c r="H17" i="10"/>
  <c r="I16" i="10"/>
  <c r="I16" i="8"/>
  <c r="H17" i="8"/>
  <c r="I16" i="7"/>
  <c r="H17" i="7"/>
  <c r="H17" i="6"/>
  <c r="I16" i="6"/>
  <c r="H17" i="5"/>
  <c r="I16" i="5"/>
  <c r="I16" i="4"/>
  <c r="H17" i="4"/>
  <c r="J16" i="11" l="1"/>
  <c r="I17" i="11"/>
  <c r="J16" i="9"/>
  <c r="I17" i="9"/>
  <c r="J16" i="14"/>
  <c r="I17" i="14"/>
  <c r="J16" i="13"/>
  <c r="I17" i="13"/>
  <c r="J16" i="12"/>
  <c r="I17" i="12"/>
  <c r="J16" i="10"/>
  <c r="I17" i="10"/>
  <c r="J16" i="8"/>
  <c r="I17" i="8"/>
  <c r="J16" i="7"/>
  <c r="I17" i="7"/>
  <c r="J16" i="6"/>
  <c r="I17" i="6"/>
  <c r="J16" i="5"/>
  <c r="I17" i="5"/>
  <c r="J16" i="4"/>
  <c r="I17" i="4"/>
  <c r="K16" i="11" l="1"/>
  <c r="J17" i="11"/>
  <c r="J17" i="9"/>
  <c r="K16" i="9"/>
  <c r="K16" i="14"/>
  <c r="J17" i="14"/>
  <c r="K16" i="13"/>
  <c r="J17" i="13"/>
  <c r="K16" i="12"/>
  <c r="J17" i="12"/>
  <c r="J17" i="10"/>
  <c r="K16" i="10"/>
  <c r="J17" i="8"/>
  <c r="K16" i="8"/>
  <c r="K16" i="7"/>
  <c r="J17" i="7"/>
  <c r="J17" i="6"/>
  <c r="K16" i="6"/>
  <c r="K16" i="5"/>
  <c r="J17" i="5"/>
  <c r="J17" i="4"/>
  <c r="K16" i="4"/>
  <c r="K17" i="11" l="1"/>
  <c r="L16" i="11"/>
  <c r="L16" i="9"/>
  <c r="K17" i="9"/>
  <c r="K17" i="14"/>
  <c r="L16" i="14"/>
  <c r="K17" i="13"/>
  <c r="L16" i="13"/>
  <c r="K17" i="12"/>
  <c r="L16" i="12"/>
  <c r="K17" i="10"/>
  <c r="L16" i="10"/>
  <c r="K17" i="8"/>
  <c r="L16" i="8"/>
  <c r="K17" i="7"/>
  <c r="L16" i="7"/>
  <c r="K17" i="6"/>
  <c r="L16" i="6"/>
  <c r="K17" i="5"/>
  <c r="L16" i="5"/>
  <c r="K17" i="4"/>
  <c r="L16" i="4"/>
  <c r="M16" i="11" l="1"/>
  <c r="L17" i="11"/>
  <c r="M16" i="9"/>
  <c r="L17" i="9"/>
  <c r="L17" i="14"/>
  <c r="M16" i="14"/>
  <c r="L17" i="13"/>
  <c r="M16" i="13"/>
  <c r="M16" i="12"/>
  <c r="L17" i="12"/>
  <c r="L17" i="10"/>
  <c r="M16" i="10"/>
  <c r="M16" i="8"/>
  <c r="L17" i="8"/>
  <c r="L17" i="7"/>
  <c r="M16" i="7"/>
  <c r="L17" i="6"/>
  <c r="M16" i="6"/>
  <c r="L17" i="5"/>
  <c r="M16" i="5"/>
  <c r="L17" i="4"/>
  <c r="M16" i="4"/>
  <c r="M17" i="11" l="1"/>
  <c r="N16" i="11"/>
  <c r="M17" i="9"/>
  <c r="N16" i="9"/>
  <c r="N16" i="14"/>
  <c r="M17" i="14"/>
  <c r="N16" i="13"/>
  <c r="M17" i="13"/>
  <c r="N16" i="12"/>
  <c r="M17" i="12"/>
  <c r="N16" i="10"/>
  <c r="M17" i="10"/>
  <c r="N16" i="8"/>
  <c r="M17" i="8"/>
  <c r="N16" i="7"/>
  <c r="M17" i="7"/>
  <c r="N16" i="6"/>
  <c r="M17" i="6"/>
  <c r="N16" i="5"/>
  <c r="M17" i="5"/>
  <c r="N16" i="4"/>
  <c r="M17" i="4"/>
  <c r="O16" i="11" l="1"/>
  <c r="N17" i="11"/>
  <c r="O16" i="9"/>
  <c r="N17" i="9"/>
  <c r="O16" i="14"/>
  <c r="N17" i="14"/>
  <c r="N17" i="13"/>
  <c r="O16" i="13"/>
  <c r="N17" i="12"/>
  <c r="O16" i="12"/>
  <c r="O16" i="10"/>
  <c r="N17" i="10"/>
  <c r="O16" i="8"/>
  <c r="N17" i="8"/>
  <c r="N17" i="7"/>
  <c r="O16" i="7"/>
  <c r="O16" i="6"/>
  <c r="N17" i="6"/>
  <c r="N17" i="5"/>
  <c r="O16" i="5"/>
  <c r="O16" i="4"/>
  <c r="N17" i="4"/>
  <c r="P16" i="11" l="1"/>
  <c r="O17" i="11"/>
  <c r="O17" i="9"/>
  <c r="P16" i="9"/>
  <c r="O17" i="14"/>
  <c r="P16" i="14"/>
  <c r="O17" i="13"/>
  <c r="P16" i="13"/>
  <c r="O17" i="12"/>
  <c r="P16" i="12"/>
  <c r="O17" i="10"/>
  <c r="P16" i="10"/>
  <c r="O17" i="8"/>
  <c r="P16" i="8"/>
  <c r="O17" i="7"/>
  <c r="P16" i="7"/>
  <c r="O17" i="6"/>
  <c r="P16" i="6"/>
  <c r="O17" i="5"/>
  <c r="P16" i="5"/>
  <c r="O17" i="4"/>
  <c r="P16" i="4"/>
  <c r="Q16" i="11" l="1"/>
  <c r="P17" i="11"/>
  <c r="P17" i="9"/>
  <c r="Q16" i="9"/>
  <c r="P17" i="14"/>
  <c r="Q16" i="14"/>
  <c r="Q16" i="13"/>
  <c r="P17" i="13"/>
  <c r="Q16" i="12"/>
  <c r="P17" i="12"/>
  <c r="P17" i="10"/>
  <c r="Q16" i="10"/>
  <c r="Q16" i="8"/>
  <c r="P17" i="8"/>
  <c r="P17" i="7"/>
  <c r="Q16" i="7"/>
  <c r="Q16" i="6"/>
  <c r="P17" i="6"/>
  <c r="P17" i="5"/>
  <c r="Q16" i="5"/>
  <c r="P17" i="4"/>
  <c r="Q16" i="4"/>
  <c r="Q17" i="11" l="1"/>
  <c r="R16" i="11"/>
  <c r="R16" i="9"/>
  <c r="Q17" i="9"/>
  <c r="R16" i="14"/>
  <c r="Q17" i="14"/>
  <c r="R16" i="13"/>
  <c r="Q17" i="13"/>
  <c r="R16" i="12"/>
  <c r="Q17" i="12"/>
  <c r="R16" i="10"/>
  <c r="Q17" i="10"/>
  <c r="R16" i="8"/>
  <c r="Q17" i="8"/>
  <c r="R16" i="7"/>
  <c r="Q17" i="7"/>
  <c r="R16" i="6"/>
  <c r="Q17" i="6"/>
  <c r="R16" i="5"/>
  <c r="Q17" i="5"/>
  <c r="Q17" i="4"/>
  <c r="S16" i="11" l="1"/>
  <c r="R17" i="11"/>
  <c r="R17" i="9"/>
  <c r="S16" i="9"/>
  <c r="S16" i="14"/>
  <c r="R17" i="14"/>
  <c r="R17" i="13"/>
  <c r="S16" i="13"/>
  <c r="R17" i="12"/>
  <c r="S16" i="12"/>
  <c r="R17" i="10"/>
  <c r="S16" i="10"/>
  <c r="R17" i="8"/>
  <c r="S16" i="8"/>
  <c r="S16" i="7"/>
  <c r="R17" i="7"/>
  <c r="R17" i="6"/>
  <c r="S16" i="6"/>
  <c r="S16" i="5"/>
  <c r="R17" i="5"/>
  <c r="S16" i="4"/>
  <c r="R17" i="4"/>
  <c r="T16" i="11" l="1"/>
  <c r="S17" i="11"/>
  <c r="T16" i="9"/>
  <c r="S17" i="9"/>
  <c r="S17" i="14"/>
  <c r="T16" i="14"/>
  <c r="S17" i="13"/>
  <c r="T16" i="13"/>
  <c r="S17" i="12"/>
  <c r="T16" i="12"/>
  <c r="S17" i="10"/>
  <c r="T16" i="10"/>
  <c r="S17" i="8"/>
  <c r="T16" i="8"/>
  <c r="S17" i="7"/>
  <c r="T16" i="7"/>
  <c r="S17" i="6"/>
  <c r="T16" i="6"/>
  <c r="S17" i="5"/>
  <c r="T16" i="5"/>
  <c r="S17" i="4"/>
  <c r="T16" i="4"/>
  <c r="U16" i="11" l="1"/>
  <c r="T17" i="11"/>
  <c r="U16" i="9"/>
  <c r="T17" i="9"/>
  <c r="T17" i="14"/>
  <c r="U16" i="14"/>
  <c r="T17" i="13"/>
  <c r="U16" i="13"/>
  <c r="U16" i="12"/>
  <c r="T17" i="12"/>
  <c r="T17" i="10"/>
  <c r="U16" i="10"/>
  <c r="U16" i="8"/>
  <c r="T17" i="8"/>
  <c r="T17" i="7"/>
  <c r="U16" i="7"/>
  <c r="T17" i="6"/>
  <c r="U16" i="6"/>
  <c r="T17" i="5"/>
  <c r="U16" i="5"/>
  <c r="U16" i="4"/>
  <c r="T17" i="4"/>
  <c r="U17" i="11" l="1"/>
  <c r="V16" i="11"/>
  <c r="U17" i="9"/>
  <c r="V16" i="9"/>
  <c r="V16" i="14"/>
  <c r="U17" i="14"/>
  <c r="V16" i="13"/>
  <c r="U17" i="13"/>
  <c r="V16" i="12"/>
  <c r="U17" i="12"/>
  <c r="V16" i="10"/>
  <c r="U17" i="10"/>
  <c r="V16" i="8"/>
  <c r="U17" i="8"/>
  <c r="V16" i="7"/>
  <c r="U17" i="7"/>
  <c r="V16" i="6"/>
  <c r="U17" i="6"/>
  <c r="V16" i="5"/>
  <c r="U17" i="5"/>
  <c r="V16" i="4"/>
  <c r="U17" i="4"/>
  <c r="W16" i="11" l="1"/>
  <c r="V17" i="11"/>
  <c r="W16" i="9"/>
  <c r="V17" i="9"/>
  <c r="W16" i="14"/>
  <c r="V17" i="14"/>
  <c r="W16" i="13"/>
  <c r="V17" i="13"/>
  <c r="W16" i="12"/>
  <c r="V17" i="12"/>
  <c r="W16" i="10"/>
  <c r="V17" i="10"/>
  <c r="V17" i="8"/>
  <c r="W16" i="8"/>
  <c r="V17" i="7"/>
  <c r="W16" i="7"/>
  <c r="W16" i="6"/>
  <c r="V17" i="6"/>
  <c r="V17" i="5"/>
  <c r="W16" i="5"/>
  <c r="W16" i="4"/>
  <c r="V17" i="4"/>
  <c r="X16" i="11" l="1"/>
  <c r="W17" i="11"/>
  <c r="W17" i="9"/>
  <c r="X16" i="9"/>
  <c r="W17" i="14"/>
  <c r="X16" i="14"/>
  <c r="W17" i="13"/>
  <c r="X16" i="13"/>
  <c r="W17" i="12"/>
  <c r="X16" i="12"/>
  <c r="W17" i="10"/>
  <c r="X16" i="10"/>
  <c r="W17" i="8"/>
  <c r="X16" i="8"/>
  <c r="W17" i="7"/>
  <c r="X16" i="7"/>
  <c r="W17" i="6"/>
  <c r="X16" i="6"/>
  <c r="W17" i="5"/>
  <c r="X16" i="5"/>
  <c r="W17" i="4"/>
  <c r="X16" i="4"/>
  <c r="X17" i="11" l="1"/>
  <c r="Y16" i="11"/>
  <c r="X17" i="9"/>
  <c r="Y16" i="9"/>
  <c r="X17" i="14"/>
  <c r="Y16" i="14"/>
  <c r="X17" i="13"/>
  <c r="Y16" i="13"/>
  <c r="Y16" i="12"/>
  <c r="X17" i="12"/>
  <c r="X17" i="10"/>
  <c r="Y16" i="10"/>
  <c r="Y16" i="8"/>
  <c r="X17" i="8"/>
  <c r="X17" i="7"/>
  <c r="Y16" i="7"/>
  <c r="X17" i="6"/>
  <c r="Y16" i="6"/>
  <c r="X17" i="5"/>
  <c r="Y16" i="5"/>
  <c r="Y16" i="4"/>
  <c r="X17" i="4"/>
  <c r="Y17" i="11" l="1"/>
  <c r="Z16" i="11"/>
  <c r="Z16" i="9"/>
  <c r="Y17" i="9"/>
  <c r="Z16" i="14"/>
  <c r="Y17" i="14"/>
  <c r="Z16" i="13"/>
  <c r="Y17" i="13"/>
  <c r="Z16" i="12"/>
  <c r="Y17" i="12"/>
  <c r="Z16" i="10"/>
  <c r="Y17" i="10"/>
  <c r="Z16" i="8"/>
  <c r="Y17" i="8"/>
  <c r="Z16" i="7"/>
  <c r="Y17" i="7"/>
  <c r="Z16" i="6"/>
  <c r="Y17" i="6"/>
  <c r="Z16" i="5"/>
  <c r="Y17" i="5"/>
  <c r="Z16" i="4"/>
  <c r="Y17" i="4"/>
  <c r="AA16" i="11" l="1"/>
  <c r="Z17" i="11"/>
  <c r="Z17" i="9"/>
  <c r="AA16" i="9"/>
  <c r="AA16" i="14"/>
  <c r="Z17" i="14"/>
  <c r="Z17" i="13"/>
  <c r="AA16" i="13"/>
  <c r="Z17" i="12"/>
  <c r="AA16" i="12"/>
  <c r="Z17" i="10"/>
  <c r="AA16" i="10"/>
  <c r="AA16" i="8"/>
  <c r="Z17" i="8"/>
  <c r="AA16" i="7"/>
  <c r="Z17" i="7"/>
  <c r="Z17" i="6"/>
  <c r="AA16" i="6"/>
  <c r="AA16" i="5"/>
  <c r="Z17" i="5"/>
  <c r="AA16" i="4"/>
  <c r="Z17" i="4"/>
  <c r="AB16" i="11" l="1"/>
  <c r="AA17" i="11"/>
  <c r="AB16" i="9"/>
  <c r="AA17" i="9"/>
  <c r="AA17" i="14"/>
  <c r="AB16" i="14"/>
  <c r="AA17" i="13"/>
  <c r="AB16" i="13"/>
  <c r="AA17" i="12"/>
  <c r="AB16" i="12"/>
  <c r="AA17" i="10"/>
  <c r="AB16" i="10"/>
  <c r="AA17" i="8"/>
  <c r="AB16" i="8"/>
  <c r="AA17" i="7"/>
  <c r="AB16" i="7"/>
  <c r="AA17" i="6"/>
  <c r="AB16" i="6"/>
  <c r="AA17" i="5"/>
  <c r="AB16" i="5"/>
  <c r="AA17" i="4"/>
  <c r="AB16" i="4"/>
  <c r="AB17" i="11" l="1"/>
  <c r="AC16" i="11"/>
  <c r="AC16" i="9"/>
  <c r="AB17" i="9"/>
  <c r="AB17" i="14"/>
  <c r="AC16" i="14"/>
  <c r="AB17" i="13"/>
  <c r="AC16" i="13"/>
  <c r="AC16" i="12"/>
  <c r="AB17" i="12"/>
  <c r="AB17" i="10"/>
  <c r="AC16" i="10"/>
  <c r="AC16" i="8"/>
  <c r="AB17" i="8"/>
  <c r="AB17" i="7"/>
  <c r="AC16" i="7"/>
  <c r="AB17" i="6"/>
  <c r="AC16" i="6"/>
  <c r="AB17" i="5"/>
  <c r="AC16" i="5"/>
  <c r="AB17" i="4"/>
  <c r="AC16" i="4"/>
  <c r="AC17" i="11" l="1"/>
  <c r="AD16" i="11"/>
  <c r="AC17" i="9"/>
  <c r="AD16" i="9"/>
  <c r="AD16" i="14"/>
  <c r="AC17" i="14"/>
  <c r="AD16" i="13"/>
  <c r="AC17" i="13"/>
  <c r="AD16" i="12"/>
  <c r="AC17" i="12"/>
  <c r="AD16" i="10"/>
  <c r="AC17" i="10"/>
  <c r="AD16" i="8"/>
  <c r="AC17" i="8"/>
  <c r="AD16" i="7"/>
  <c r="AC17" i="7"/>
  <c r="AD16" i="6"/>
  <c r="AC17" i="6"/>
  <c r="AD16" i="5"/>
  <c r="AC17" i="5"/>
  <c r="AD16" i="4"/>
  <c r="AC17" i="4"/>
  <c r="AE16" i="11" l="1"/>
  <c r="AD17" i="11"/>
  <c r="AE16" i="9"/>
  <c r="AD17" i="9"/>
  <c r="AE16" i="14"/>
  <c r="AD17" i="14"/>
  <c r="AE16" i="13"/>
  <c r="AD17" i="13"/>
  <c r="AD17" i="12"/>
  <c r="AE16" i="12"/>
  <c r="AE16" i="10"/>
  <c r="AD17" i="10"/>
  <c r="AD17" i="8"/>
  <c r="AE16" i="8"/>
  <c r="AD17" i="7"/>
  <c r="AE16" i="7"/>
  <c r="AE16" i="6"/>
  <c r="AD17" i="6"/>
  <c r="AD17" i="5"/>
  <c r="AE16" i="5"/>
  <c r="AE16" i="4"/>
  <c r="AD17" i="4"/>
  <c r="AF16" i="11" l="1"/>
  <c r="AE17" i="11"/>
  <c r="AE17" i="9"/>
  <c r="AF16" i="9"/>
  <c r="AE17" i="14"/>
  <c r="AF16" i="14"/>
  <c r="AE17" i="13"/>
  <c r="AF16" i="13"/>
  <c r="AE17" i="12"/>
  <c r="AF16" i="12"/>
  <c r="AE17" i="10"/>
  <c r="AF16" i="10"/>
  <c r="AE17" i="8"/>
  <c r="AF16" i="8"/>
  <c r="AE17" i="7"/>
  <c r="AF16" i="7"/>
  <c r="AE17" i="6"/>
  <c r="AF16" i="6"/>
  <c r="AE17" i="5"/>
  <c r="AF16" i="5"/>
  <c r="AE17" i="4"/>
  <c r="AF16" i="4"/>
  <c r="AF17" i="11" l="1"/>
  <c r="AG16" i="11"/>
  <c r="AF17" i="9"/>
  <c r="AG16" i="9"/>
  <c r="AF17" i="14"/>
  <c r="AG16" i="14"/>
  <c r="AF17" i="13"/>
  <c r="AG16" i="13"/>
  <c r="AG16" i="12"/>
  <c r="AF17" i="12"/>
  <c r="AF17" i="10"/>
  <c r="AG16" i="10"/>
  <c r="AG16" i="8"/>
  <c r="AF17" i="8"/>
  <c r="AF17" i="7"/>
  <c r="AG16" i="7"/>
  <c r="AF17" i="6"/>
  <c r="AG16" i="6"/>
  <c r="AF17" i="5"/>
  <c r="AG16" i="5"/>
  <c r="AG16" i="4"/>
  <c r="AF17" i="4"/>
  <c r="AG17" i="11" l="1"/>
  <c r="AH16" i="11"/>
  <c r="AH16" i="9"/>
  <c r="AG17" i="9"/>
  <c r="AH16" i="14"/>
  <c r="AG17" i="14"/>
  <c r="AH16" i="13"/>
  <c r="AG17" i="13"/>
  <c r="AH16" i="12"/>
  <c r="AG17" i="12"/>
  <c r="AH16" i="10"/>
  <c r="AG17" i="10"/>
  <c r="AH16" i="8"/>
  <c r="AG17" i="8"/>
  <c r="AH16" i="7"/>
  <c r="AG17" i="7"/>
  <c r="AH16" i="6"/>
  <c r="AG17" i="6"/>
  <c r="AH16" i="5"/>
  <c r="AG17" i="5"/>
  <c r="AH16" i="4"/>
  <c r="AG17" i="4"/>
  <c r="AI16" i="11" l="1"/>
  <c r="AH17" i="11"/>
  <c r="AH17" i="9"/>
  <c r="AI16" i="9"/>
  <c r="AI16" i="14"/>
  <c r="AH17" i="14"/>
  <c r="AH17" i="13"/>
  <c r="AI16" i="13"/>
  <c r="AH17" i="12"/>
  <c r="AI16" i="12"/>
  <c r="AH17" i="10"/>
  <c r="AI16" i="10"/>
  <c r="AH17" i="8"/>
  <c r="AI16" i="8"/>
  <c r="AI16" i="7"/>
  <c r="AH17" i="7"/>
  <c r="AH17" i="6"/>
  <c r="AI16" i="6"/>
  <c r="AI16" i="5"/>
  <c r="AH17" i="5"/>
  <c r="AH17" i="4"/>
  <c r="AI16" i="4"/>
  <c r="AJ16" i="11" l="1"/>
  <c r="AJ17" i="11" s="1"/>
  <c r="AI17" i="11"/>
  <c r="AJ16" i="9"/>
  <c r="AJ17" i="9" s="1"/>
  <c r="AI17" i="9"/>
  <c r="AI17" i="14"/>
  <c r="AJ16" i="14"/>
  <c r="AJ17" i="14" s="1"/>
  <c r="AI17" i="13"/>
  <c r="AJ16" i="13"/>
  <c r="AJ17" i="13" s="1"/>
  <c r="AI17" i="12"/>
  <c r="AJ16" i="12"/>
  <c r="AJ17" i="12" s="1"/>
  <c r="AI17" i="10"/>
  <c r="AJ16" i="10"/>
  <c r="AJ17" i="10" s="1"/>
  <c r="AI17" i="8"/>
  <c r="AJ16" i="8"/>
  <c r="AJ17" i="8" s="1"/>
  <c r="AI17" i="7"/>
  <c r="AJ16" i="7"/>
  <c r="AJ17" i="7" s="1"/>
  <c r="AI17" i="6"/>
  <c r="AJ16" i="6"/>
  <c r="AJ17" i="6" s="1"/>
  <c r="AI17" i="5"/>
  <c r="AJ16" i="5"/>
  <c r="AJ17" i="5" s="1"/>
  <c r="AI17" i="4"/>
  <c r="AJ16" i="4"/>
  <c r="AJ17" i="4" s="1"/>
  <c r="AK146" i="3" l="1"/>
  <c r="AL146" i="3" s="1"/>
  <c r="AN146" i="3"/>
  <c r="AO146" i="3"/>
  <c r="AK148" i="3"/>
  <c r="AL148" i="3" s="1"/>
  <c r="AM148" i="3" s="1"/>
  <c r="AN148" i="3"/>
  <c r="AO148" i="3"/>
  <c r="AK150" i="3"/>
  <c r="AL150" i="3" s="1"/>
  <c r="AN150" i="3"/>
  <c r="AO150" i="3"/>
  <c r="AK152" i="3"/>
  <c r="AL152" i="3" s="1"/>
  <c r="AM152" i="3" s="1"/>
  <c r="AN152" i="3"/>
  <c r="AO152" i="3"/>
  <c r="AK154" i="3"/>
  <c r="AL154" i="3" s="1"/>
  <c r="AN154" i="3"/>
  <c r="AO154" i="3"/>
  <c r="AK156" i="3"/>
  <c r="AL156" i="3"/>
  <c r="AM156" i="3" s="1"/>
  <c r="AN156" i="3"/>
  <c r="AO156" i="3"/>
  <c r="AK158" i="3"/>
  <c r="AL158" i="3"/>
  <c r="AN158" i="3"/>
  <c r="AO158" i="3"/>
  <c r="AK160" i="3"/>
  <c r="AL160" i="3" s="1"/>
  <c r="AM160" i="3" s="1"/>
  <c r="AN160" i="3"/>
  <c r="AO160" i="3"/>
  <c r="AK162" i="3"/>
  <c r="AL162" i="3" s="1"/>
  <c r="AN162" i="3"/>
  <c r="AO162" i="3"/>
  <c r="AK164" i="3"/>
  <c r="AL164" i="3" s="1"/>
  <c r="AM164" i="3" s="1"/>
  <c r="AN164" i="3"/>
  <c r="AO164" i="3"/>
  <c r="AK166" i="3"/>
  <c r="AL166" i="3" s="1"/>
  <c r="AN166" i="3"/>
  <c r="AO166" i="3"/>
  <c r="AK168" i="3"/>
  <c r="AL168" i="3" s="1"/>
  <c r="AM168" i="3" s="1"/>
  <c r="AN168" i="3"/>
  <c r="AO168" i="3"/>
  <c r="AK170" i="3"/>
  <c r="AL170" i="3" s="1"/>
  <c r="AN170" i="3"/>
  <c r="AO170" i="3"/>
  <c r="AK172" i="3"/>
  <c r="AL172" i="3"/>
  <c r="AM172" i="3" s="1"/>
  <c r="AN172" i="3"/>
  <c r="AO172" i="3"/>
  <c r="AK174" i="3"/>
  <c r="AL174" i="3"/>
  <c r="AN174" i="3"/>
  <c r="AO174" i="3"/>
  <c r="AK176" i="3"/>
  <c r="AL176" i="3" s="1"/>
  <c r="AM176" i="3" s="1"/>
  <c r="AN176" i="3"/>
  <c r="AO176" i="3"/>
  <c r="AK178" i="3"/>
  <c r="AL178" i="3" s="1"/>
  <c r="AN178" i="3"/>
  <c r="AO178" i="3"/>
  <c r="AK180" i="3"/>
  <c r="AL180" i="3" s="1"/>
  <c r="AM180" i="3" s="1"/>
  <c r="AN180" i="3"/>
  <c r="AO180" i="3"/>
  <c r="AK182" i="3"/>
  <c r="AL182" i="3" s="1"/>
  <c r="AN182" i="3"/>
  <c r="AO182" i="3"/>
  <c r="AK184" i="3"/>
  <c r="AL184" i="3" s="1"/>
  <c r="AM184" i="3" s="1"/>
  <c r="AN184" i="3"/>
  <c r="AO184" i="3"/>
  <c r="AK186" i="3"/>
  <c r="AL186" i="3" s="1"/>
  <c r="AN186" i="3"/>
  <c r="AO186" i="3"/>
  <c r="AK188" i="3"/>
  <c r="AL188" i="3"/>
  <c r="AM188" i="3" s="1"/>
  <c r="AN188" i="3"/>
  <c r="AO188" i="3"/>
  <c r="AK190" i="3"/>
  <c r="AL190" i="3"/>
  <c r="AN190" i="3"/>
  <c r="AO190" i="3"/>
  <c r="AK192" i="3"/>
  <c r="AL192" i="3" s="1"/>
  <c r="AM192" i="3" s="1"/>
  <c r="AN192" i="3"/>
  <c r="AO192" i="3"/>
  <c r="AK194" i="3"/>
  <c r="AL194" i="3" s="1"/>
  <c r="AN194" i="3"/>
  <c r="AO194" i="3"/>
  <c r="AK196" i="3"/>
  <c r="AL196" i="3" s="1"/>
  <c r="AM196" i="3" s="1"/>
  <c r="AN196" i="3"/>
  <c r="AO196" i="3"/>
  <c r="AK198" i="3"/>
  <c r="AL198" i="3" s="1"/>
  <c r="AN198" i="3"/>
  <c r="AO198" i="3"/>
  <c r="AK200" i="3"/>
  <c r="AL200" i="3" s="1"/>
  <c r="AM200" i="3" s="1"/>
  <c r="AN200" i="3"/>
  <c r="AO200" i="3"/>
  <c r="AK202" i="3"/>
  <c r="AL202" i="3" s="1"/>
  <c r="AN202" i="3"/>
  <c r="AO202" i="3"/>
  <c r="AK204" i="3"/>
  <c r="AL204" i="3"/>
  <c r="AM204" i="3" s="1"/>
  <c r="AN204" i="3"/>
  <c r="AO204" i="3"/>
  <c r="AK206" i="3"/>
  <c r="AL206" i="3"/>
  <c r="AN206" i="3"/>
  <c r="AO206" i="3"/>
  <c r="AK208" i="3"/>
  <c r="AL208" i="3" s="1"/>
  <c r="AM208" i="3" s="1"/>
  <c r="AN208" i="3"/>
  <c r="AO208" i="3"/>
  <c r="AK210" i="3"/>
  <c r="AL210" i="3" s="1"/>
  <c r="AN210" i="3"/>
  <c r="AO210" i="3"/>
  <c r="AK212" i="3"/>
  <c r="AL212" i="3"/>
  <c r="AM212" i="3" s="1"/>
  <c r="AN212" i="3"/>
  <c r="AO212" i="3"/>
  <c r="AK214" i="3"/>
  <c r="AL214" i="3"/>
  <c r="AN214" i="3"/>
  <c r="AO214" i="3"/>
  <c r="AK216" i="3"/>
  <c r="AL216" i="3" s="1"/>
  <c r="AN216" i="3"/>
  <c r="AO216" i="3"/>
  <c r="AK120" i="3"/>
  <c r="AL120" i="3" s="1"/>
  <c r="AM120" i="3" s="1"/>
  <c r="AN120" i="3"/>
  <c r="AO120" i="3"/>
  <c r="AK122" i="3"/>
  <c r="AM122" i="3" s="1"/>
  <c r="AL122" i="3"/>
  <c r="AN122" i="3"/>
  <c r="AO122" i="3"/>
  <c r="AK124" i="3"/>
  <c r="AM124" i="3" s="1"/>
  <c r="AL124" i="3"/>
  <c r="AN124" i="3"/>
  <c r="AO124" i="3"/>
  <c r="AK126" i="3"/>
  <c r="AM126" i="3" s="1"/>
  <c r="AL126" i="3"/>
  <c r="AN126" i="3"/>
  <c r="AO126" i="3"/>
  <c r="AK128" i="3"/>
  <c r="AM128" i="3" s="1"/>
  <c r="AL128" i="3"/>
  <c r="AN128" i="3"/>
  <c r="AO128" i="3"/>
  <c r="AK130" i="3"/>
  <c r="AM130" i="3" s="1"/>
  <c r="AL130" i="3"/>
  <c r="AN130" i="3"/>
  <c r="AO130" i="3"/>
  <c r="AK132" i="3"/>
  <c r="AL132" i="3"/>
  <c r="AM132" i="3" s="1"/>
  <c r="AN132" i="3"/>
  <c r="AO132" i="3"/>
  <c r="AK134" i="3"/>
  <c r="AM134" i="3" s="1"/>
  <c r="AL134" i="3"/>
  <c r="AN134" i="3"/>
  <c r="AO134" i="3"/>
  <c r="AK136" i="3"/>
  <c r="AM136" i="3" s="1"/>
  <c r="AL136" i="3"/>
  <c r="AN136" i="3"/>
  <c r="AO136" i="3"/>
  <c r="AK138" i="3"/>
  <c r="AM138" i="3" s="1"/>
  <c r="AL138" i="3"/>
  <c r="AN138" i="3"/>
  <c r="AO138" i="3"/>
  <c r="AK140" i="3"/>
  <c r="AL140" i="3"/>
  <c r="AM140" i="3" s="1"/>
  <c r="AN140" i="3"/>
  <c r="AO140" i="3"/>
  <c r="AK142" i="3"/>
  <c r="AM142" i="3" s="1"/>
  <c r="AL142" i="3"/>
  <c r="AN142" i="3"/>
  <c r="AO142" i="3"/>
  <c r="AK144" i="3"/>
  <c r="AL144" i="3"/>
  <c r="AM144" i="3" s="1"/>
  <c r="AN144" i="3"/>
  <c r="AO144" i="3"/>
  <c r="AK50" i="3"/>
  <c r="AL50" i="3" s="1"/>
  <c r="AN50" i="3"/>
  <c r="AO50" i="3"/>
  <c r="AK52" i="3"/>
  <c r="AL52" i="3" s="1"/>
  <c r="AN52" i="3"/>
  <c r="AO52" i="3"/>
  <c r="AK54" i="3"/>
  <c r="AL54" i="3" s="1"/>
  <c r="AN54" i="3"/>
  <c r="AO54" i="3"/>
  <c r="AK56" i="3"/>
  <c r="AL56" i="3" s="1"/>
  <c r="AM56" i="3" s="1"/>
  <c r="AN56" i="3"/>
  <c r="AO56" i="3"/>
  <c r="AK58" i="3"/>
  <c r="AL58" i="3"/>
  <c r="AN58" i="3"/>
  <c r="AO58" i="3"/>
  <c r="AK60" i="3"/>
  <c r="AL60" i="3" s="1"/>
  <c r="AM60" i="3" s="1"/>
  <c r="AN60" i="3"/>
  <c r="AO60" i="3"/>
  <c r="AK62" i="3"/>
  <c r="AL62" i="3" s="1"/>
  <c r="AN62" i="3"/>
  <c r="AO62" i="3"/>
  <c r="AK64" i="3"/>
  <c r="AL64" i="3" s="1"/>
  <c r="AM64" i="3" s="1"/>
  <c r="AN64" i="3"/>
  <c r="AO64" i="3"/>
  <c r="AK66" i="3"/>
  <c r="AL66" i="3" s="1"/>
  <c r="AN66" i="3"/>
  <c r="AO66" i="3"/>
  <c r="AK68" i="3"/>
  <c r="AL68" i="3" s="1"/>
  <c r="AM68" i="3" s="1"/>
  <c r="AN68" i="3"/>
  <c r="AO68" i="3"/>
  <c r="AK70" i="3"/>
  <c r="AL70" i="3" s="1"/>
  <c r="AN70" i="3"/>
  <c r="AO70" i="3"/>
  <c r="AK72" i="3"/>
  <c r="AL72" i="3"/>
  <c r="AM72" i="3" s="1"/>
  <c r="AN72" i="3"/>
  <c r="AO72" i="3"/>
  <c r="AK74" i="3"/>
  <c r="AL74" i="3"/>
  <c r="AN74" i="3"/>
  <c r="AO74" i="3"/>
  <c r="AK76" i="3"/>
  <c r="AL76" i="3" s="1"/>
  <c r="AM76" i="3" s="1"/>
  <c r="AN76" i="3"/>
  <c r="AO76" i="3"/>
  <c r="AK78" i="3"/>
  <c r="AL78" i="3" s="1"/>
  <c r="AN78" i="3"/>
  <c r="AO78" i="3"/>
  <c r="AK80" i="3"/>
  <c r="AL80" i="3" s="1"/>
  <c r="AM80" i="3" s="1"/>
  <c r="AN80" i="3"/>
  <c r="AO80" i="3"/>
  <c r="AK82" i="3"/>
  <c r="AL82" i="3" s="1"/>
  <c r="AN82" i="3"/>
  <c r="AO82" i="3"/>
  <c r="AK84" i="3"/>
  <c r="AL84" i="3" s="1"/>
  <c r="AM84" i="3" s="1"/>
  <c r="AN84" i="3"/>
  <c r="AO84" i="3"/>
  <c r="AK86" i="3"/>
  <c r="AL86" i="3" s="1"/>
  <c r="AN86" i="3"/>
  <c r="AO86" i="3"/>
  <c r="AK88" i="3"/>
  <c r="AL88" i="3"/>
  <c r="AM88" i="3" s="1"/>
  <c r="AN88" i="3"/>
  <c r="AO88" i="3"/>
  <c r="AK90" i="3"/>
  <c r="AL90" i="3"/>
  <c r="AN90" i="3"/>
  <c r="AO90" i="3"/>
  <c r="AK92" i="3"/>
  <c r="AL92" i="3" s="1"/>
  <c r="AM92" i="3" s="1"/>
  <c r="AN92" i="3"/>
  <c r="AO92" i="3"/>
  <c r="AK94" i="3"/>
  <c r="AL94" i="3" s="1"/>
  <c r="AN94" i="3"/>
  <c r="AO94" i="3"/>
  <c r="AK96" i="3"/>
  <c r="AL96" i="3" s="1"/>
  <c r="AM96" i="3" s="1"/>
  <c r="AN96" i="3"/>
  <c r="AO96" i="3"/>
  <c r="AK98" i="3"/>
  <c r="AL98" i="3" s="1"/>
  <c r="AN98" i="3"/>
  <c r="AO98" i="3"/>
  <c r="AK100" i="3"/>
  <c r="AL100" i="3" s="1"/>
  <c r="AM100" i="3" s="1"/>
  <c r="AN100" i="3"/>
  <c r="AO100" i="3"/>
  <c r="AK102" i="3"/>
  <c r="AL102" i="3" s="1"/>
  <c r="AN102" i="3"/>
  <c r="AO102" i="3"/>
  <c r="AK104" i="3"/>
  <c r="AL104" i="3"/>
  <c r="AM104" i="3" s="1"/>
  <c r="AN104" i="3"/>
  <c r="AO104" i="3"/>
  <c r="AK106" i="3"/>
  <c r="AL106" i="3"/>
  <c r="AN106" i="3"/>
  <c r="AO106" i="3"/>
  <c r="AK108" i="3"/>
  <c r="AL108" i="3" s="1"/>
  <c r="AM108" i="3" s="1"/>
  <c r="AN108" i="3"/>
  <c r="AO108" i="3"/>
  <c r="AK110" i="3"/>
  <c r="AL110" i="3" s="1"/>
  <c r="AN110" i="3"/>
  <c r="AO110" i="3"/>
  <c r="AK112" i="3"/>
  <c r="AL112" i="3" s="1"/>
  <c r="AM112" i="3" s="1"/>
  <c r="AN112" i="3"/>
  <c r="AO112" i="3"/>
  <c r="AK114" i="3"/>
  <c r="AL114" i="3" s="1"/>
  <c r="AN114" i="3"/>
  <c r="AO114" i="3"/>
  <c r="AK116" i="3"/>
  <c r="AL116" i="3" s="1"/>
  <c r="AM116" i="3" s="1"/>
  <c r="AN116" i="3"/>
  <c r="AO116" i="3"/>
  <c r="AK118" i="3"/>
  <c r="AL118" i="3" s="1"/>
  <c r="AN118" i="3"/>
  <c r="AO118" i="3"/>
  <c r="AK34" i="3"/>
  <c r="AL34" i="3" s="1"/>
  <c r="AN34" i="3"/>
  <c r="AO34" i="3"/>
  <c r="AK36" i="3"/>
  <c r="AL36" i="3" s="1"/>
  <c r="AM36" i="3" s="1"/>
  <c r="AN36" i="3"/>
  <c r="AO36" i="3"/>
  <c r="AK38" i="3"/>
  <c r="AL38" i="3" s="1"/>
  <c r="AN38" i="3"/>
  <c r="AO38" i="3"/>
  <c r="AK40" i="3"/>
  <c r="AL40" i="3" s="1"/>
  <c r="AM40" i="3" s="1"/>
  <c r="AN40" i="3"/>
  <c r="AO40" i="3"/>
  <c r="AK42" i="3"/>
  <c r="AL42" i="3" s="1"/>
  <c r="AN42" i="3"/>
  <c r="AO42" i="3"/>
  <c r="AK44" i="3"/>
  <c r="AL44" i="3" s="1"/>
  <c r="AM44" i="3" s="1"/>
  <c r="AN44" i="3"/>
  <c r="AO44" i="3"/>
  <c r="AK46" i="3"/>
  <c r="AL46" i="3" s="1"/>
  <c r="AN46" i="3"/>
  <c r="AO46" i="3"/>
  <c r="AK48" i="3"/>
  <c r="AL48" i="3" s="1"/>
  <c r="AM48" i="3" s="1"/>
  <c r="AN48" i="3"/>
  <c r="AO48" i="3"/>
  <c r="AK20" i="3"/>
  <c r="AL20" i="3" s="1"/>
  <c r="AN20" i="3"/>
  <c r="AO20" i="3"/>
  <c r="AK22" i="3"/>
  <c r="AL22" i="3"/>
  <c r="AM22" i="3" s="1"/>
  <c r="AN22" i="3"/>
  <c r="AO22" i="3"/>
  <c r="AK24" i="3"/>
  <c r="AN24" i="3"/>
  <c r="AO24" i="3"/>
  <c r="AK26" i="3"/>
  <c r="AL26" i="3" s="1"/>
  <c r="AM26" i="3" s="1"/>
  <c r="AN26" i="3"/>
  <c r="AO26" i="3"/>
  <c r="AK28" i="3"/>
  <c r="AL28" i="3" s="1"/>
  <c r="AN28" i="3"/>
  <c r="AO28" i="3"/>
  <c r="AK30" i="3"/>
  <c r="AL30" i="3"/>
  <c r="AN30" i="3"/>
  <c r="AO30" i="3"/>
  <c r="AK32" i="3"/>
  <c r="AL32" i="3" s="1"/>
  <c r="AN32" i="3"/>
  <c r="AO32" i="3"/>
  <c r="AO18" i="3"/>
  <c r="AN18" i="3"/>
  <c r="AK18" i="3"/>
  <c r="AE11" i="3"/>
  <c r="AX18" i="3"/>
  <c r="G12" i="3" s="1"/>
  <c r="AX25" i="3"/>
  <c r="AE12" i="3"/>
  <c r="AP144" i="3" l="1"/>
  <c r="AP136" i="3"/>
  <c r="AP128" i="3"/>
  <c r="AP174" i="3"/>
  <c r="AP190" i="3"/>
  <c r="AP158" i="3"/>
  <c r="AP186" i="3"/>
  <c r="AP140" i="3"/>
  <c r="AP132" i="3"/>
  <c r="AP124" i="3"/>
  <c r="AP120" i="3"/>
  <c r="AP206" i="3"/>
  <c r="AP202" i="3"/>
  <c r="AP170" i="3"/>
  <c r="AP106" i="3"/>
  <c r="AP74" i="3"/>
  <c r="AP70" i="3"/>
  <c r="AP212" i="3"/>
  <c r="AM206" i="3"/>
  <c r="AP196" i="3"/>
  <c r="AM190" i="3"/>
  <c r="AP180" i="3"/>
  <c r="AM174" i="3"/>
  <c r="AP164" i="3"/>
  <c r="AM158" i="3"/>
  <c r="AM216" i="3"/>
  <c r="AP208" i="3"/>
  <c r="AM202" i="3"/>
  <c r="AP192" i="3"/>
  <c r="AM186" i="3"/>
  <c r="AP176" i="3"/>
  <c r="AM170" i="3"/>
  <c r="AP160" i="3"/>
  <c r="AP154" i="3"/>
  <c r="AP152" i="3"/>
  <c r="AP146" i="3"/>
  <c r="AP62" i="3"/>
  <c r="AP90" i="3"/>
  <c r="AP58" i="3"/>
  <c r="AP214" i="3"/>
  <c r="AM214" i="3"/>
  <c r="AP204" i="3"/>
  <c r="AP198" i="3"/>
  <c r="AM198" i="3"/>
  <c r="AP188" i="3"/>
  <c r="AP182" i="3"/>
  <c r="AM182" i="3"/>
  <c r="AP172" i="3"/>
  <c r="AP166" i="3"/>
  <c r="AM166" i="3"/>
  <c r="AP156" i="3"/>
  <c r="AP46" i="3"/>
  <c r="AP50" i="3"/>
  <c r="AP142" i="3"/>
  <c r="AP138" i="3"/>
  <c r="AP134" i="3"/>
  <c r="AP130" i="3"/>
  <c r="AP126" i="3"/>
  <c r="AP122" i="3"/>
  <c r="AP216" i="3"/>
  <c r="AP210" i="3"/>
  <c r="AM210" i="3"/>
  <c r="AP200" i="3"/>
  <c r="AP194" i="3"/>
  <c r="AM194" i="3"/>
  <c r="AP184" i="3"/>
  <c r="AP178" i="3"/>
  <c r="AM178" i="3"/>
  <c r="AP168" i="3"/>
  <c r="AP162" i="3"/>
  <c r="AM162" i="3"/>
  <c r="AP150" i="3"/>
  <c r="AP148" i="3"/>
  <c r="AM154" i="3"/>
  <c r="AM150" i="3"/>
  <c r="AM146" i="3"/>
  <c r="AP38" i="3"/>
  <c r="AP36" i="3"/>
  <c r="AP112" i="3"/>
  <c r="AM106" i="3"/>
  <c r="AP96" i="3"/>
  <c r="AM90" i="3"/>
  <c r="AP80" i="3"/>
  <c r="AM74" i="3"/>
  <c r="AP64" i="3"/>
  <c r="AM58" i="3"/>
  <c r="AP52" i="3"/>
  <c r="AL18" i="3"/>
  <c r="AM18" i="3" s="1"/>
  <c r="AM46" i="3"/>
  <c r="AP118" i="3"/>
  <c r="AM118" i="3"/>
  <c r="AP108" i="3"/>
  <c r="AP102" i="3"/>
  <c r="AM102" i="3"/>
  <c r="AP92" i="3"/>
  <c r="AP86" i="3"/>
  <c r="AM86" i="3"/>
  <c r="AP76" i="3"/>
  <c r="AM70" i="3"/>
  <c r="AP60" i="3"/>
  <c r="AM52" i="3"/>
  <c r="AP48" i="3"/>
  <c r="AP42" i="3"/>
  <c r="AP40" i="3"/>
  <c r="AP34" i="3"/>
  <c r="AP114" i="3"/>
  <c r="AM114" i="3"/>
  <c r="AP104" i="3"/>
  <c r="AP98" i="3"/>
  <c r="AM98" i="3"/>
  <c r="AP88" i="3"/>
  <c r="AP82" i="3"/>
  <c r="AM82" i="3"/>
  <c r="AP72" i="3"/>
  <c r="AP66" i="3"/>
  <c r="AM66" i="3"/>
  <c r="AP56" i="3"/>
  <c r="AP54" i="3"/>
  <c r="AM54" i="3"/>
  <c r="AP44" i="3"/>
  <c r="AP116" i="3"/>
  <c r="AP110" i="3"/>
  <c r="AM110" i="3"/>
  <c r="AP100" i="3"/>
  <c r="AP94" i="3"/>
  <c r="AM94" i="3"/>
  <c r="AP84" i="3"/>
  <c r="AP78" i="3"/>
  <c r="AM78" i="3"/>
  <c r="AP68" i="3"/>
  <c r="AM62" i="3"/>
  <c r="AM50" i="3"/>
  <c r="AM42" i="3"/>
  <c r="AM38" i="3"/>
  <c r="AM34" i="3"/>
  <c r="AP30" i="3"/>
  <c r="AP28" i="3"/>
  <c r="AP32" i="3"/>
  <c r="AM30" i="3"/>
  <c r="AM28" i="3"/>
  <c r="AM32" i="3"/>
  <c r="AP22" i="3"/>
  <c r="AP24" i="3"/>
  <c r="AP20" i="3"/>
  <c r="AP18" i="3"/>
  <c r="AP26" i="3"/>
  <c r="AL24" i="3"/>
  <c r="AM24" i="3" s="1"/>
  <c r="AM20" i="3"/>
  <c r="M12" i="3"/>
  <c r="AO11" i="3" l="1"/>
  <c r="D11" i="15" s="1"/>
  <c r="F15" i="3"/>
  <c r="B11" i="15" s="1"/>
  <c r="F16" i="3"/>
  <c r="F17" i="3" l="1"/>
  <c r="D23" i="15" l="1"/>
  <c r="C23" i="15"/>
  <c r="H16" i="3"/>
  <c r="G17" i="3"/>
  <c r="I16" i="3" l="1"/>
  <c r="H17" i="3"/>
  <c r="J16" i="3" l="1"/>
  <c r="I17" i="3"/>
  <c r="K16" i="3" l="1"/>
  <c r="J17" i="3"/>
  <c r="L16" i="3" l="1"/>
  <c r="K17" i="3"/>
  <c r="M16" i="3" l="1"/>
  <c r="L17" i="3"/>
  <c r="N16" i="3" l="1"/>
  <c r="M17" i="3"/>
  <c r="O16" i="3" l="1"/>
  <c r="N17" i="3"/>
  <c r="P16" i="3" l="1"/>
  <c r="O17" i="3"/>
  <c r="Q16" i="3" l="1"/>
  <c r="P17" i="3"/>
  <c r="R16" i="3" l="1"/>
  <c r="Q17" i="3"/>
  <c r="S16" i="3" l="1"/>
  <c r="R17" i="3"/>
  <c r="T16" i="3" l="1"/>
  <c r="S17" i="3"/>
  <c r="U16" i="3" l="1"/>
  <c r="T17" i="3"/>
  <c r="V16" i="3" l="1"/>
  <c r="U17" i="3"/>
  <c r="W16" i="3" l="1"/>
  <c r="V17" i="3"/>
  <c r="X16" i="3" l="1"/>
  <c r="W17" i="3"/>
  <c r="Y16" i="3" l="1"/>
  <c r="X17" i="3"/>
  <c r="Z16" i="3" l="1"/>
  <c r="Y17" i="3"/>
  <c r="AA16" i="3" l="1"/>
  <c r="Z17" i="3"/>
  <c r="AB16" i="3" l="1"/>
  <c r="AA17" i="3"/>
  <c r="AC16" i="3" l="1"/>
  <c r="AB17" i="3"/>
  <c r="AD16" i="3" l="1"/>
  <c r="AC17" i="3"/>
  <c r="AE16" i="3" l="1"/>
  <c r="AD17" i="3"/>
  <c r="AF16" i="3" l="1"/>
  <c r="AE17" i="3"/>
  <c r="AG16" i="3" l="1"/>
  <c r="AF17" i="3"/>
  <c r="AH16" i="3" l="1"/>
  <c r="AG17" i="3"/>
  <c r="AI16" i="3" l="1"/>
  <c r="AH17" i="3"/>
  <c r="AJ16" i="3" l="1"/>
  <c r="AJ17" i="3" s="1"/>
  <c r="AI1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ismail - [2010]</author>
  </authors>
  <commentList>
    <comment ref="F1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Over Time in Hour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ismail - [2010]</author>
  </authors>
  <commentList>
    <comment ref="F19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Over Time in Hour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ismail - [2010]</author>
  </authors>
  <commentList>
    <comment ref="F19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Over Time in Hour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ismail - [2010]</author>
  </authors>
  <commentList>
    <comment ref="F19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Over Time in Hour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ismail - [2010]</author>
  </authors>
  <commentList>
    <comment ref="F1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Over Time in Hour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ismail - [2010]</author>
  </authors>
  <commentList>
    <comment ref="F19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Over Time in Hour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ismail - [2010]</author>
  </authors>
  <commentList>
    <comment ref="F19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Over Time in Hour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ismail - [2010]</author>
  </authors>
  <commentList>
    <comment ref="F19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Over Time in Hour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ismail - [2010]</author>
  </authors>
  <commentList>
    <comment ref="F19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Over Time in Hour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ismail - [2010]</author>
  </authors>
  <commentList>
    <comment ref="F19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Over Time in Hour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ismail - [2010]</author>
  </authors>
  <commentList>
    <comment ref="F19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Over Time in Hour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ismail - [2010]</author>
  </authors>
  <commentList>
    <comment ref="F19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Over Time in Hour</t>
        </r>
      </text>
    </comment>
  </commentList>
</comments>
</file>

<file path=xl/sharedStrings.xml><?xml version="1.0" encoding="utf-8"?>
<sst xmlns="http://schemas.openxmlformats.org/spreadsheetml/2006/main" count="739" uniqueCount="64">
  <si>
    <t>NAME</t>
  </si>
  <si>
    <t>SL</t>
  </si>
  <si>
    <t>JAGIR</t>
  </si>
  <si>
    <t>Salary</t>
  </si>
  <si>
    <t>Advance</t>
  </si>
  <si>
    <t>TOTAL Present</t>
  </si>
  <si>
    <t>Payable Salary</t>
  </si>
  <si>
    <t>TOTAL Over Time</t>
  </si>
  <si>
    <t>Year</t>
  </si>
  <si>
    <t>Jan</t>
  </si>
  <si>
    <t>Feb</t>
  </si>
  <si>
    <t>Apr</t>
  </si>
  <si>
    <t>Jun</t>
  </si>
  <si>
    <t>May</t>
  </si>
  <si>
    <t>Mohammad JAGIR Ahmed</t>
  </si>
  <si>
    <t>Half Day</t>
  </si>
  <si>
    <t>Full Day</t>
  </si>
  <si>
    <t>Present</t>
  </si>
  <si>
    <t>Absent</t>
  </si>
  <si>
    <t>Daily salary (30 Day )</t>
  </si>
  <si>
    <t>Daily salary (22 Day )</t>
  </si>
  <si>
    <t>Daily salary (26 Day )</t>
  </si>
  <si>
    <t>Per Hour Salary (8h)</t>
  </si>
  <si>
    <t>Per Hour Salary (10h)</t>
  </si>
  <si>
    <t>Per Hour Salary (12h)</t>
  </si>
  <si>
    <t>This is The Property of NOR DESIGN SOLUTION</t>
  </si>
  <si>
    <t>Month</t>
  </si>
  <si>
    <t>Select Month and Year</t>
  </si>
  <si>
    <t>Days Per Month (30 Day )</t>
  </si>
  <si>
    <t>Days Per Month (26 Day )</t>
  </si>
  <si>
    <t>Days Per Month (22 Day )</t>
  </si>
  <si>
    <t>Daily Fix Work Hour (8h)</t>
  </si>
  <si>
    <t>Daily Fix Work Hour (10h)</t>
  </si>
  <si>
    <t>Daily Fix Work Hour (12h)</t>
  </si>
  <si>
    <t>Working Days/Hours Per Month</t>
  </si>
  <si>
    <t>Salary Breakdown Chack</t>
  </si>
  <si>
    <t>Daily salary (28 Day )</t>
  </si>
  <si>
    <t>Days Per Month (28 Day )</t>
  </si>
  <si>
    <t>Employer Salary</t>
  </si>
  <si>
    <t>A=</t>
  </si>
  <si>
    <t>P=</t>
  </si>
  <si>
    <t>H=</t>
  </si>
  <si>
    <t>Abbreviation</t>
  </si>
  <si>
    <t>To know more about this excel sheet and to give us your suggestion to develop our survices, please visit our website or coment on social media.</t>
  </si>
  <si>
    <t>Click Her To Watch The Video About This Sheet</t>
  </si>
  <si>
    <t>Sep</t>
  </si>
  <si>
    <t>Oct</t>
  </si>
  <si>
    <t>Dec</t>
  </si>
  <si>
    <t>Total Employer Salaar Amount</t>
  </si>
  <si>
    <t>Total Employer</t>
  </si>
  <si>
    <t>Mar</t>
  </si>
  <si>
    <t>Jul</t>
  </si>
  <si>
    <t>Aug</t>
  </si>
  <si>
    <t>Nov</t>
  </si>
  <si>
    <t>Paid Salary  Amount</t>
  </si>
  <si>
    <t>Number of Employee</t>
  </si>
  <si>
    <t>Comments</t>
  </si>
  <si>
    <t xml:space="preserve">Total =  </t>
  </si>
  <si>
    <t>ID/Mobile No</t>
  </si>
  <si>
    <t>jiasn</t>
  </si>
  <si>
    <t>abir</t>
  </si>
  <si>
    <t>p</t>
  </si>
  <si>
    <t>a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</si>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</sst>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AED &quot;0.00"/>
    <numFmt numFmtId="165" formatCode="[$-409]d\-mmm\-yy;@"/>
    <numFmt numFmtId="166" formatCode="dd"/>
    <numFmt numFmtId="167" formatCode="0\ &quot;Day&quot;"/>
    <numFmt numFmtId="168" formatCode="0.0\ &quot;Day&quot;"/>
    <numFmt numFmtId="169" formatCode="0.0\ &quot;Hours&quot;"/>
    <numFmt numFmtId="170" formatCode="0.00\ &quot;Dhirm&quot;"/>
    <numFmt numFmtId="171" formatCode="0\ &quot;Person&quot;"/>
    <numFmt numFmtId="172" formatCode="mmm\-yyyy"/>
    <numFmt numFmtId="173" formatCode="0.00\ &quot;TK&quot;"/>
    <numFmt numFmtId="174" formatCode="[$-F800]dddd\,\ mmmm\ dd\,\ yyyy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rgb="FFFF0000"/>
      <name val="Algerian"/>
      <family val="5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7030A0"/>
      </left>
      <right style="thin">
        <color indexed="64"/>
      </right>
      <top style="double">
        <color rgb="FF7030A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7030A0"/>
      </top>
      <bottom style="thin">
        <color indexed="64"/>
      </bottom>
      <diagonal/>
    </border>
    <border>
      <left style="thin">
        <color indexed="64"/>
      </left>
      <right style="double">
        <color rgb="FF7030A0"/>
      </right>
      <top style="double">
        <color rgb="FF7030A0"/>
      </top>
      <bottom style="thin">
        <color indexed="64"/>
      </bottom>
      <diagonal/>
    </border>
    <border>
      <left style="double">
        <color rgb="FF7030A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7030A0"/>
      </right>
      <top style="thin">
        <color indexed="64"/>
      </top>
      <bottom style="thin">
        <color indexed="64"/>
      </bottom>
      <diagonal/>
    </border>
    <border>
      <left style="double">
        <color rgb="FF7030A0"/>
      </left>
      <right style="thin">
        <color indexed="64"/>
      </right>
      <top style="thin">
        <color indexed="64"/>
      </top>
      <bottom style="double">
        <color rgb="FF703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7030A0"/>
      </bottom>
      <diagonal/>
    </border>
    <border>
      <left style="thin">
        <color indexed="64"/>
      </left>
      <right style="double">
        <color rgb="FF7030A0"/>
      </right>
      <top style="thin">
        <color indexed="64"/>
      </top>
      <bottom style="double">
        <color rgb="FF7030A0"/>
      </bottom>
      <diagonal/>
    </border>
    <border>
      <left style="double">
        <color rgb="FF7030A0"/>
      </left>
      <right/>
      <top style="double">
        <color rgb="FF7030A0"/>
      </top>
      <bottom style="double">
        <color rgb="FF7030A0"/>
      </bottom>
      <diagonal/>
    </border>
    <border>
      <left/>
      <right/>
      <top style="double">
        <color rgb="FF7030A0"/>
      </top>
      <bottom style="double">
        <color rgb="FF7030A0"/>
      </bottom>
      <diagonal/>
    </border>
    <border>
      <left/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thin">
        <color indexed="64"/>
      </left>
      <right style="thin">
        <color rgb="FF7030A0"/>
      </right>
      <top style="thin">
        <color indexed="64"/>
      </top>
      <bottom style="thin">
        <color rgb="FF7030A0"/>
      </bottom>
      <diagonal/>
    </border>
    <border>
      <left style="thin">
        <color rgb="FF7030A0"/>
      </left>
      <right style="thin">
        <color indexed="64"/>
      </right>
      <top style="thin">
        <color indexed="64"/>
      </top>
      <bottom style="thin">
        <color rgb="FF7030A0"/>
      </bottom>
      <diagonal/>
    </border>
    <border>
      <left style="thin">
        <color indexed="64"/>
      </left>
      <right style="thin">
        <color rgb="FF7030A0"/>
      </right>
      <top style="thin">
        <color rgb="FF7030A0"/>
      </top>
      <bottom style="thin">
        <color indexed="64"/>
      </bottom>
      <diagonal/>
    </border>
    <border>
      <left style="thin">
        <color rgb="FF7030A0"/>
      </left>
      <right style="thin">
        <color indexed="64"/>
      </right>
      <top style="thin">
        <color rgb="FF7030A0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1" fillId="0" borderId="46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0" fillId="13" borderId="0" xfId="0" applyFill="1"/>
    <xf numFmtId="0" fontId="0" fillId="13" borderId="0" xfId="0" applyFill="1" applyAlignment="1">
      <alignment horizontal="center" vertical="center"/>
    </xf>
    <xf numFmtId="171" fontId="11" fillId="0" borderId="46" xfId="0" applyNumberFormat="1" applyFont="1" applyBorder="1" applyAlignment="1" applyProtection="1">
      <alignment horizontal="center" vertical="center"/>
      <protection hidden="1"/>
    </xf>
    <xf numFmtId="173" fontId="11" fillId="0" borderId="46" xfId="0" applyNumberFormat="1" applyFont="1" applyBorder="1" applyAlignment="1" applyProtection="1">
      <alignment horizontal="center" vertical="center"/>
      <protection hidden="1"/>
    </xf>
    <xf numFmtId="172" fontId="11" fillId="0" borderId="46" xfId="0" applyNumberFormat="1" applyFont="1" applyBorder="1" applyAlignment="1" applyProtection="1">
      <alignment horizontal="center" vertical="center"/>
      <protection hidden="1"/>
    </xf>
    <xf numFmtId="172" fontId="11" fillId="0" borderId="54" xfId="0" applyNumberFormat="1" applyFont="1" applyBorder="1" applyAlignment="1" applyProtection="1">
      <alignment horizontal="center" vertical="center"/>
      <protection hidden="1"/>
    </xf>
    <xf numFmtId="172" fontId="11" fillId="0" borderId="47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0" fillId="0" borderId="0" xfId="0" applyProtection="1">
      <protection locked="0" hidden="1"/>
    </xf>
    <xf numFmtId="0" fontId="0" fillId="8" borderId="31" xfId="0" applyFill="1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10" fillId="10" borderId="25" xfId="0" applyFont="1" applyFill="1" applyBorder="1" applyAlignment="1" applyProtection="1">
      <alignment horizontal="center" vertical="center"/>
      <protection locked="0" hidden="1"/>
    </xf>
    <xf numFmtId="0" fontId="0" fillId="8" borderId="33" xfId="0" applyFill="1" applyBorder="1" applyAlignment="1" applyProtection="1">
      <alignment horizontal="center" vertical="center"/>
      <protection locked="0"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10" fillId="7" borderId="24" xfId="0" applyFont="1" applyFill="1" applyBorder="1" applyAlignment="1" applyProtection="1">
      <alignment horizontal="center" vertical="center"/>
      <protection locked="0" hidden="1"/>
    </xf>
    <xf numFmtId="0" fontId="0" fillId="8" borderId="36" xfId="0" applyFill="1" applyBorder="1" applyAlignment="1" applyProtection="1">
      <alignment horizontal="center" vertical="center"/>
      <protection locked="0" hidden="1"/>
    </xf>
    <xf numFmtId="0" fontId="13" fillId="13" borderId="0" xfId="0" applyFont="1" applyFill="1" applyAlignment="1" applyProtection="1">
      <alignment horizontal="center" vertical="center"/>
      <protection locked="0" hidden="1"/>
    </xf>
    <xf numFmtId="166" fontId="5" fillId="2" borderId="17" xfId="0" applyNumberFormat="1" applyFont="1" applyFill="1" applyBorder="1" applyAlignment="1" applyProtection="1">
      <alignment horizontal="center" vertical="center"/>
      <protection locked="0" hidden="1"/>
    </xf>
    <xf numFmtId="166" fontId="5" fillId="2" borderId="13" xfId="0" applyNumberFormat="1" applyFont="1" applyFill="1" applyBorder="1" applyAlignment="1" applyProtection="1">
      <alignment horizontal="center" vertical="center"/>
      <protection locked="0" hidden="1"/>
    </xf>
    <xf numFmtId="0" fontId="13" fillId="13" borderId="0" xfId="0" applyFont="1" applyFill="1" applyAlignment="1" applyProtection="1">
      <alignment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13" fillId="13" borderId="0" xfId="0" applyFont="1" applyFill="1" applyProtection="1">
      <protection locked="0" hidden="1"/>
    </xf>
    <xf numFmtId="0" fontId="0" fillId="11" borderId="10" xfId="0" applyFill="1" applyBorder="1" applyAlignment="1" applyProtection="1">
      <alignment horizontal="center" vertical="center"/>
      <protection locked="0" hidden="1"/>
    </xf>
    <xf numFmtId="0" fontId="13" fillId="13" borderId="0" xfId="0" applyFont="1" applyFill="1" applyAlignment="1" applyProtection="1">
      <alignment horizontal="center" vertical="center" wrapText="1"/>
      <protection locked="0" hidden="1"/>
    </xf>
    <xf numFmtId="172" fontId="13" fillId="13" borderId="0" xfId="0" applyNumberFormat="1" applyFont="1" applyFill="1" applyAlignment="1" applyProtection="1">
      <alignment horizontal="center" vertical="center"/>
      <protection locked="0" hidden="1"/>
    </xf>
    <xf numFmtId="173" fontId="8" fillId="11" borderId="11" xfId="0" applyNumberFormat="1" applyFont="1" applyFill="1" applyBorder="1" applyAlignment="1" applyProtection="1">
      <alignment horizontal="center" vertical="center"/>
      <protection locked="0" hidden="1"/>
    </xf>
    <xf numFmtId="173" fontId="8" fillId="11" borderId="12" xfId="0" applyNumberFormat="1" applyFont="1" applyFill="1" applyBorder="1" applyAlignment="1" applyProtection="1">
      <alignment horizontal="center" vertical="center"/>
      <protection locked="0" hidden="1"/>
    </xf>
    <xf numFmtId="173" fontId="8" fillId="11" borderId="5" xfId="0" applyNumberFormat="1" applyFont="1" applyFill="1" applyBorder="1" applyAlignment="1" applyProtection="1">
      <alignment horizontal="center" vertical="center"/>
      <protection locked="0" hidden="1"/>
    </xf>
    <xf numFmtId="173" fontId="8" fillId="11" borderId="4" xfId="0" applyNumberFormat="1" applyFont="1" applyFill="1" applyBorder="1" applyAlignment="1" applyProtection="1">
      <alignment horizontal="center" vertical="center"/>
      <protection locked="0" hidden="1"/>
    </xf>
    <xf numFmtId="0" fontId="9" fillId="11" borderId="20" xfId="0" applyFont="1" applyFill="1" applyBorder="1" applyAlignment="1" applyProtection="1">
      <alignment horizontal="center" vertical="center"/>
      <protection locked="0" hidden="1"/>
    </xf>
    <xf numFmtId="0" fontId="9" fillId="11" borderId="12" xfId="0" applyFont="1" applyFill="1" applyBorder="1" applyAlignment="1" applyProtection="1">
      <alignment horizontal="center" vertical="center"/>
      <protection locked="0" hidden="1"/>
    </xf>
    <xf numFmtId="0" fontId="9" fillId="11" borderId="8" xfId="0" applyFont="1" applyFill="1" applyBorder="1" applyAlignment="1" applyProtection="1">
      <alignment horizontal="center" vertical="center"/>
      <protection locked="0" hidden="1"/>
    </xf>
    <xf numFmtId="0" fontId="9" fillId="11" borderId="4" xfId="0" applyFont="1" applyFill="1" applyBorder="1" applyAlignment="1" applyProtection="1">
      <alignment horizontal="center" vertical="center"/>
      <protection locked="0" hidden="1"/>
    </xf>
    <xf numFmtId="171" fontId="8" fillId="11" borderId="20" xfId="0" applyNumberFormat="1" applyFont="1" applyFill="1" applyBorder="1" applyAlignment="1" applyProtection="1">
      <alignment horizontal="center" vertical="center"/>
      <protection locked="0" hidden="1"/>
    </xf>
    <xf numFmtId="171" fontId="8" fillId="11" borderId="12" xfId="0" applyNumberFormat="1" applyFont="1" applyFill="1" applyBorder="1" applyAlignment="1" applyProtection="1">
      <alignment horizontal="center" vertical="center"/>
      <protection locked="0" hidden="1"/>
    </xf>
    <xf numFmtId="171" fontId="8" fillId="11" borderId="8" xfId="0" applyNumberFormat="1" applyFont="1" applyFill="1" applyBorder="1" applyAlignment="1" applyProtection="1">
      <alignment horizontal="center" vertical="center"/>
      <protection locked="0" hidden="1"/>
    </xf>
    <xf numFmtId="171" fontId="8" fillId="11" borderId="4" xfId="0" applyNumberFormat="1" applyFont="1" applyFill="1" applyBorder="1" applyAlignment="1" applyProtection="1">
      <alignment horizontal="center" vertical="center"/>
      <protection locked="0" hidden="1"/>
    </xf>
    <xf numFmtId="167" fontId="0" fillId="0" borderId="13" xfId="0" applyNumberFormat="1" applyBorder="1" applyAlignment="1" applyProtection="1">
      <alignment horizontal="center" vertical="center"/>
      <protection locked="0" hidden="1"/>
    </xf>
    <xf numFmtId="167" fontId="0" fillId="0" borderId="14" xfId="0" applyNumberFormat="1" applyBorder="1" applyAlignment="1" applyProtection="1">
      <alignment horizontal="center" vertical="center"/>
      <protection locked="0" hidden="1"/>
    </xf>
    <xf numFmtId="168" fontId="0" fillId="0" borderId="13" xfId="0" applyNumberFormat="1" applyBorder="1" applyAlignment="1" applyProtection="1">
      <alignment horizontal="center" vertical="center"/>
      <protection locked="0" hidden="1"/>
    </xf>
    <xf numFmtId="168" fontId="0" fillId="0" borderId="14" xfId="0" applyNumberFormat="1" applyBorder="1" applyAlignment="1" applyProtection="1">
      <alignment horizontal="center" vertical="center"/>
      <protection locked="0" hidden="1"/>
    </xf>
    <xf numFmtId="167" fontId="0" fillId="0" borderId="18" xfId="0" applyNumberFormat="1" applyBorder="1" applyAlignment="1" applyProtection="1">
      <alignment horizontal="center" vertical="center"/>
      <protection locked="0" hidden="1"/>
    </xf>
    <xf numFmtId="167" fontId="0" fillId="0" borderId="19" xfId="0" applyNumberFormat="1" applyBorder="1" applyAlignment="1" applyProtection="1">
      <alignment horizontal="center" vertical="center"/>
      <protection locked="0" hidden="1"/>
    </xf>
    <xf numFmtId="169" fontId="0" fillId="0" borderId="40" xfId="0" applyNumberFormat="1" applyBorder="1" applyAlignment="1" applyProtection="1">
      <alignment horizontal="center" vertical="center"/>
      <protection locked="0" hidden="1"/>
    </xf>
    <xf numFmtId="169" fontId="0" fillId="0" borderId="42" xfId="0" applyNumberFormat="1" applyBorder="1" applyAlignment="1" applyProtection="1">
      <alignment horizontal="center" vertical="center"/>
      <protection locked="0" hidden="1"/>
    </xf>
    <xf numFmtId="173" fontId="0" fillId="0" borderId="41" xfId="0" applyNumberFormat="1" applyBorder="1" applyAlignment="1" applyProtection="1">
      <alignment horizontal="center" vertical="center"/>
      <protection locked="0" hidden="1"/>
    </xf>
    <xf numFmtId="173" fontId="0" fillId="0" borderId="43" xfId="0" applyNumberFormat="1" applyBorder="1" applyAlignment="1" applyProtection="1">
      <alignment horizontal="center" vertical="center"/>
      <protection locked="0" hidden="1"/>
    </xf>
    <xf numFmtId="169" fontId="0" fillId="0" borderId="13" xfId="0" applyNumberFormat="1" applyBorder="1" applyAlignment="1" applyProtection="1">
      <alignment horizontal="center" vertical="center"/>
      <protection locked="0" hidden="1"/>
    </xf>
    <xf numFmtId="169" fontId="0" fillId="0" borderId="28" xfId="0" applyNumberFormat="1" applyBorder="1" applyAlignment="1" applyProtection="1">
      <alignment horizontal="center" vertical="center"/>
      <protection locked="0" hidden="1"/>
    </xf>
    <xf numFmtId="173" fontId="0" fillId="0" borderId="13" xfId="0" applyNumberFormat="1" applyBorder="1" applyAlignment="1" applyProtection="1">
      <alignment horizontal="center" vertical="center"/>
      <protection locked="0" hidden="1"/>
    </xf>
    <xf numFmtId="173" fontId="0" fillId="0" borderId="28" xfId="0" applyNumberFormat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1" fillId="8" borderId="13" xfId="0" applyFont="1" applyFill="1" applyBorder="1" applyAlignment="1" applyProtection="1">
      <alignment horizontal="center" vertical="center"/>
      <protection locked="0" hidden="1"/>
    </xf>
    <xf numFmtId="0" fontId="1" fillId="8" borderId="14" xfId="0" applyFont="1" applyFill="1" applyBorder="1" applyAlignment="1" applyProtection="1">
      <alignment horizontal="center" vertical="center"/>
      <protection locked="0" hidden="1"/>
    </xf>
    <xf numFmtId="173" fontId="1" fillId="8" borderId="13" xfId="0" applyNumberFormat="1" applyFont="1" applyFill="1" applyBorder="1" applyAlignment="1" applyProtection="1">
      <alignment horizontal="center" vertical="center"/>
      <protection locked="0" hidden="1"/>
    </xf>
    <xf numFmtId="173" fontId="1" fillId="8" borderId="14" xfId="0" applyNumberFormat="1" applyFont="1" applyFill="1" applyBorder="1" applyAlignment="1" applyProtection="1">
      <alignment horizontal="center" vertical="center"/>
      <protection locked="0" hidden="1"/>
    </xf>
    <xf numFmtId="169" fontId="0" fillId="0" borderId="14" xfId="0" applyNumberFormat="1" applyBorder="1" applyAlignment="1" applyProtection="1">
      <alignment horizontal="center" vertical="center"/>
      <protection locked="0" hidden="1"/>
    </xf>
    <xf numFmtId="173" fontId="0" fillId="0" borderId="14" xfId="0" applyNumberFormat="1" applyBorder="1" applyAlignment="1" applyProtection="1">
      <alignment horizontal="center" vertical="center"/>
      <protection locked="0" hidden="1"/>
    </xf>
    <xf numFmtId="0" fontId="1" fillId="8" borderId="13" xfId="0" applyFont="1" applyFill="1" applyBorder="1" applyAlignment="1" applyProtection="1">
      <alignment horizontal="center" vertical="center" wrapText="1"/>
      <protection locked="0" hidden="1"/>
    </xf>
    <xf numFmtId="0" fontId="1" fillId="8" borderId="14" xfId="0" applyFont="1" applyFill="1" applyBorder="1" applyAlignment="1" applyProtection="1">
      <alignment horizontal="center" vertical="center" wrapText="1"/>
      <protection locked="0" hidden="1"/>
    </xf>
    <xf numFmtId="0" fontId="5" fillId="8" borderId="37" xfId="0" applyFont="1" applyFill="1" applyBorder="1" applyAlignment="1" applyProtection="1">
      <alignment horizontal="center" vertical="center"/>
      <protection locked="0" hidden="1"/>
    </xf>
    <xf numFmtId="0" fontId="5" fillId="8" borderId="38" xfId="0" applyFont="1" applyFill="1" applyBorder="1" applyAlignment="1" applyProtection="1">
      <alignment horizontal="center" vertical="center"/>
      <protection locked="0" hidden="1"/>
    </xf>
    <xf numFmtId="0" fontId="5" fillId="8" borderId="39" xfId="0" applyFont="1" applyFill="1" applyBorder="1" applyAlignment="1" applyProtection="1">
      <alignment horizontal="center" vertical="center"/>
      <protection locked="0" hidden="1"/>
    </xf>
    <xf numFmtId="0" fontId="0" fillId="8" borderId="34" xfId="0" applyFill="1" applyBorder="1" applyAlignment="1" applyProtection="1">
      <alignment horizontal="center" vertical="center"/>
      <protection locked="0" hidden="1"/>
    </xf>
    <xf numFmtId="0" fontId="0" fillId="8" borderId="35" xfId="0" applyFill="1" applyBorder="1" applyAlignment="1" applyProtection="1">
      <alignment horizontal="center" vertical="center"/>
      <protection locked="0" hidden="1"/>
    </xf>
    <xf numFmtId="0" fontId="2" fillId="9" borderId="13" xfId="0" applyFont="1" applyFill="1" applyBorder="1" applyAlignment="1" applyProtection="1">
      <alignment horizontal="center" vertical="center"/>
      <protection locked="0" hidden="1"/>
    </xf>
    <xf numFmtId="0" fontId="2" fillId="9" borderId="28" xfId="0" applyFont="1" applyFill="1" applyBorder="1" applyAlignment="1" applyProtection="1">
      <alignment horizontal="center" vertical="center"/>
      <protection locked="0" hidden="1"/>
    </xf>
    <xf numFmtId="0" fontId="2" fillId="9" borderId="14" xfId="0" applyFont="1" applyFill="1" applyBorder="1" applyAlignment="1" applyProtection="1">
      <alignment horizontal="center" vertical="center"/>
      <protection locked="0" hidden="1"/>
    </xf>
    <xf numFmtId="0" fontId="3" fillId="9" borderId="13" xfId="0" applyFont="1" applyFill="1" applyBorder="1" applyAlignment="1" applyProtection="1">
      <alignment horizontal="center" vertical="center"/>
      <protection locked="0" hidden="1"/>
    </xf>
    <xf numFmtId="0" fontId="3" fillId="9" borderId="28" xfId="0" applyFont="1" applyFill="1" applyBorder="1" applyAlignment="1" applyProtection="1">
      <alignment horizontal="center" vertical="center"/>
      <protection locked="0" hidden="1"/>
    </xf>
    <xf numFmtId="0" fontId="3" fillId="9" borderId="14" xfId="0" applyFont="1" applyFill="1" applyBorder="1" applyAlignment="1" applyProtection="1">
      <alignment horizontal="center" vertical="center"/>
      <protection locked="0" hidden="1"/>
    </xf>
    <xf numFmtId="173" fontId="10" fillId="0" borderId="23" xfId="0" applyNumberFormat="1" applyFont="1" applyBorder="1" applyAlignment="1" applyProtection="1">
      <alignment horizontal="center" vertical="center"/>
      <protection locked="0" hidden="1"/>
    </xf>
    <xf numFmtId="173" fontId="10" fillId="0" borderId="24" xfId="0" applyNumberFormat="1" applyFont="1" applyBorder="1" applyAlignment="1" applyProtection="1">
      <alignment horizontal="center" vertical="center"/>
      <protection locked="0" hidden="1"/>
    </xf>
    <xf numFmtId="0" fontId="0" fillId="12" borderId="2" xfId="0" applyFill="1" applyBorder="1" applyAlignment="1" applyProtection="1">
      <alignment horizontal="center"/>
      <protection locked="0" hidden="1"/>
    </xf>
    <xf numFmtId="0" fontId="0" fillId="12" borderId="10" xfId="0" applyFill="1" applyBorder="1" applyAlignment="1" applyProtection="1">
      <alignment horizontal="center"/>
      <protection locked="0" hidden="1"/>
    </xf>
    <xf numFmtId="0" fontId="0" fillId="12" borderId="3" xfId="0" applyFill="1" applyBorder="1" applyAlignment="1" applyProtection="1">
      <alignment horizontal="center"/>
      <protection locked="0" hidden="1"/>
    </xf>
    <xf numFmtId="0" fontId="0" fillId="12" borderId="23" xfId="0" applyFill="1" applyBorder="1" applyAlignment="1" applyProtection="1">
      <alignment horizontal="center"/>
      <protection locked="0" hidden="1"/>
    </xf>
    <xf numFmtId="0" fontId="0" fillId="12" borderId="22" xfId="0" applyFill="1" applyBorder="1" applyAlignment="1" applyProtection="1">
      <alignment horizontal="center" vertical="center"/>
      <protection locked="0" hidden="1"/>
    </xf>
    <xf numFmtId="0" fontId="0" fillId="12" borderId="14" xfId="0" applyFill="1" applyBorder="1" applyAlignment="1" applyProtection="1">
      <alignment horizontal="center" vertical="center"/>
      <protection locked="0" hidden="1"/>
    </xf>
    <xf numFmtId="0" fontId="0" fillId="12" borderId="14" xfId="0" applyFill="1" applyBorder="1" applyAlignment="1" applyProtection="1">
      <alignment horizontal="center"/>
      <protection locked="0" hidden="1"/>
    </xf>
    <xf numFmtId="0" fontId="0" fillId="12" borderId="15" xfId="0" applyFill="1" applyBorder="1" applyAlignment="1" applyProtection="1">
      <alignment horizontal="center"/>
      <protection locked="0" hidden="1"/>
    </xf>
    <xf numFmtId="173" fontId="10" fillId="12" borderId="3" xfId="0" applyNumberFormat="1" applyFont="1" applyFill="1" applyBorder="1" applyAlignment="1" applyProtection="1">
      <alignment horizontal="center" vertical="center"/>
      <protection locked="0" hidden="1"/>
    </xf>
    <xf numFmtId="173" fontId="10" fillId="12" borderId="23" xfId="0" applyNumberFormat="1" applyFont="1" applyFill="1" applyBorder="1" applyAlignment="1" applyProtection="1">
      <alignment horizontal="center" vertical="center"/>
      <protection locked="0" hidden="1"/>
    </xf>
    <xf numFmtId="0" fontId="10" fillId="0" borderId="10" xfId="0" applyFont="1" applyBorder="1" applyAlignment="1" applyProtection="1">
      <alignment horizontal="center"/>
      <protection locked="0" hidden="1"/>
    </xf>
    <xf numFmtId="0" fontId="10" fillId="0" borderId="27" xfId="0" applyFont="1" applyBorder="1" applyAlignment="1" applyProtection="1">
      <alignment horizontal="center"/>
      <protection locked="0" hidden="1"/>
    </xf>
    <xf numFmtId="0" fontId="10" fillId="0" borderId="23" xfId="0" applyFont="1" applyBorder="1" applyAlignment="1" applyProtection="1">
      <alignment horizontal="center"/>
      <protection locked="0" hidden="1"/>
    </xf>
    <xf numFmtId="0" fontId="10" fillId="0" borderId="24" xfId="0" applyFont="1" applyBorder="1" applyAlignment="1" applyProtection="1">
      <alignment horizontal="center"/>
      <protection locked="0" hidden="1"/>
    </xf>
    <xf numFmtId="0" fontId="13" fillId="13" borderId="0" xfId="0" applyFont="1" applyFill="1" applyAlignment="1" applyProtection="1">
      <alignment horizontal="center" vertical="center"/>
      <protection locked="0" hidden="1"/>
    </xf>
    <xf numFmtId="0" fontId="0" fillId="13" borderId="20" xfId="0" applyFill="1" applyBorder="1" applyAlignment="1" applyProtection="1">
      <alignment horizontal="center" vertical="center"/>
      <protection locked="0" hidden="1"/>
    </xf>
    <xf numFmtId="0" fontId="0" fillId="13" borderId="11" xfId="0" applyFill="1" applyBorder="1" applyAlignment="1" applyProtection="1">
      <alignment horizontal="center" vertical="center"/>
      <protection locked="0" hidden="1"/>
    </xf>
    <xf numFmtId="0" fontId="0" fillId="13" borderId="12" xfId="0" applyFill="1" applyBorder="1" applyAlignment="1" applyProtection="1">
      <alignment horizontal="center" vertical="center"/>
      <protection locked="0" hidden="1"/>
    </xf>
    <xf numFmtId="0" fontId="0" fillId="13" borderId="8" xfId="0" applyFill="1" applyBorder="1" applyAlignment="1" applyProtection="1">
      <alignment horizontal="center" vertical="center"/>
      <protection locked="0" hidden="1"/>
    </xf>
    <xf numFmtId="0" fontId="0" fillId="13" borderId="5" xfId="0" applyFill="1" applyBorder="1" applyAlignment="1" applyProtection="1">
      <alignment horizontal="center" vertical="center"/>
      <protection locked="0" hidden="1"/>
    </xf>
    <xf numFmtId="0" fontId="0" fillId="13" borderId="4" xfId="0" applyFill="1" applyBorder="1" applyAlignment="1" applyProtection="1">
      <alignment horizontal="center" vertical="center"/>
      <protection locked="0" hidden="1"/>
    </xf>
    <xf numFmtId="0" fontId="5" fillId="11" borderId="6" xfId="0" applyFont="1" applyFill="1" applyBorder="1" applyAlignment="1" applyProtection="1">
      <alignment horizontal="center" vertical="center" wrapText="1"/>
      <protection locked="0" hidden="1"/>
    </xf>
    <xf numFmtId="0" fontId="5" fillId="11" borderId="9" xfId="0" applyFont="1" applyFill="1" applyBorder="1" applyAlignment="1" applyProtection="1">
      <alignment horizontal="center" vertical="center" wrapText="1"/>
      <protection locked="0" hidden="1"/>
    </xf>
    <xf numFmtId="0" fontId="5" fillId="11" borderId="7" xfId="0" applyFont="1" applyFill="1" applyBorder="1" applyAlignment="1" applyProtection="1">
      <alignment horizontal="center" vertical="center" wrapText="1"/>
      <protection locked="0" hidden="1"/>
    </xf>
    <xf numFmtId="0" fontId="14" fillId="0" borderId="6" xfId="1" applyBorder="1" applyAlignment="1" applyProtection="1">
      <alignment horizontal="center" vertical="center"/>
      <protection locked="0" hidden="1"/>
    </xf>
    <xf numFmtId="0" fontId="14" fillId="0" borderId="9" xfId="1" applyBorder="1" applyAlignment="1" applyProtection="1">
      <alignment horizontal="center" vertical="center"/>
      <protection locked="0" hidden="1"/>
    </xf>
    <xf numFmtId="0" fontId="14" fillId="0" borderId="7" xfId="1" applyBorder="1" applyAlignment="1" applyProtection="1">
      <alignment horizontal="center" vertical="center"/>
      <protection locked="0" hidden="1"/>
    </xf>
    <xf numFmtId="0" fontId="7" fillId="6" borderId="20" xfId="0" applyFont="1" applyFill="1" applyBorder="1" applyAlignment="1" applyProtection="1">
      <alignment horizontal="center" vertical="center"/>
      <protection locked="0" hidden="1"/>
    </xf>
    <xf numFmtId="0" fontId="7" fillId="6" borderId="11" xfId="0" applyFont="1" applyFill="1" applyBorder="1" applyAlignment="1" applyProtection="1">
      <alignment horizontal="center" vertical="center"/>
      <protection locked="0" hidden="1"/>
    </xf>
    <xf numFmtId="0" fontId="7" fillId="6" borderId="12" xfId="0" applyFont="1" applyFill="1" applyBorder="1" applyAlignment="1" applyProtection="1">
      <alignment horizontal="center" vertical="center"/>
      <protection locked="0" hidden="1"/>
    </xf>
    <xf numFmtId="0" fontId="7" fillId="6" borderId="16" xfId="0" applyFont="1" applyFill="1" applyBorder="1" applyAlignment="1" applyProtection="1">
      <alignment horizontal="center" vertical="center"/>
      <protection locked="0" hidden="1"/>
    </xf>
    <xf numFmtId="0" fontId="7" fillId="6" borderId="0" xfId="0" applyFont="1" applyFill="1" applyAlignment="1" applyProtection="1">
      <alignment horizontal="center" vertical="center"/>
      <protection locked="0" hidden="1"/>
    </xf>
    <xf numFmtId="0" fontId="7" fillId="6" borderId="21" xfId="0" applyFont="1" applyFill="1" applyBorder="1" applyAlignment="1" applyProtection="1">
      <alignment horizontal="center" vertical="center"/>
      <protection locked="0" hidden="1"/>
    </xf>
    <xf numFmtId="0" fontId="7" fillId="6" borderId="8" xfId="0" applyFont="1" applyFill="1" applyBorder="1" applyAlignment="1" applyProtection="1">
      <alignment horizontal="center" vertical="center"/>
      <protection locked="0" hidden="1"/>
    </xf>
    <xf numFmtId="0" fontId="7" fillId="6" borderId="5" xfId="0" applyFont="1" applyFill="1" applyBorder="1" applyAlignment="1" applyProtection="1">
      <alignment horizontal="center" vertical="center"/>
      <protection locked="0" hidden="1"/>
    </xf>
    <xf numFmtId="0" fontId="7" fillId="6" borderId="4" xfId="0" applyFont="1" applyFill="1" applyBorder="1" applyAlignment="1" applyProtection="1">
      <alignment horizontal="center" vertical="center"/>
      <protection locked="0" hidden="1"/>
    </xf>
    <xf numFmtId="0" fontId="3" fillId="3" borderId="10" xfId="0" applyFont="1" applyFill="1" applyBorder="1" applyAlignment="1" applyProtection="1">
      <alignment horizontal="center" vertical="center" wrapText="1"/>
      <protection locked="0" hidden="1"/>
    </xf>
    <xf numFmtId="0" fontId="0" fillId="8" borderId="29" xfId="0" applyFill="1" applyBorder="1" applyAlignment="1" applyProtection="1">
      <alignment horizontal="center" vertical="center"/>
      <protection locked="0" hidden="1"/>
    </xf>
    <xf numFmtId="0" fontId="0" fillId="8" borderId="30" xfId="0" applyFill="1" applyBorder="1" applyAlignment="1" applyProtection="1">
      <alignment horizontal="center" vertical="center"/>
      <protection locked="0" hidden="1"/>
    </xf>
    <xf numFmtId="0" fontId="0" fillId="8" borderId="32" xfId="0" applyFill="1" applyBorder="1" applyAlignment="1" applyProtection="1">
      <alignment horizontal="center" vertical="center"/>
      <protection locked="0" hidden="1"/>
    </xf>
    <xf numFmtId="0" fontId="0" fillId="8" borderId="10" xfId="0" applyFill="1" applyBorder="1" applyAlignment="1" applyProtection="1">
      <alignment horizontal="center" vertical="center"/>
      <protection locked="0" hidden="1"/>
    </xf>
    <xf numFmtId="0" fontId="10" fillId="4" borderId="20" xfId="0" applyFont="1" applyFill="1" applyBorder="1" applyAlignment="1" applyProtection="1">
      <alignment horizontal="center" vertical="center"/>
      <protection locked="0" hidden="1"/>
    </xf>
    <xf numFmtId="0" fontId="10" fillId="4" borderId="11" xfId="0" applyFont="1" applyFill="1" applyBorder="1" applyAlignment="1" applyProtection="1">
      <alignment horizontal="center" vertical="center"/>
      <protection locked="0" hidden="1"/>
    </xf>
    <xf numFmtId="0" fontId="10" fillId="4" borderId="12" xfId="0" applyFont="1" applyFill="1" applyBorder="1" applyAlignment="1" applyProtection="1">
      <alignment horizontal="center" vertical="center"/>
      <protection locked="0" hidden="1"/>
    </xf>
    <xf numFmtId="0" fontId="10" fillId="4" borderId="16" xfId="0" applyFont="1" applyFill="1" applyBorder="1" applyAlignment="1" applyProtection="1">
      <alignment horizontal="center" vertical="center"/>
      <protection locked="0" hidden="1"/>
    </xf>
    <xf numFmtId="0" fontId="10" fillId="4" borderId="0" xfId="0" applyFont="1" applyFill="1" applyAlignment="1" applyProtection="1">
      <alignment horizontal="center" vertical="center"/>
      <protection locked="0" hidden="1"/>
    </xf>
    <xf numFmtId="0" fontId="10" fillId="4" borderId="21" xfId="0" applyFont="1" applyFill="1" applyBorder="1" applyAlignment="1" applyProtection="1">
      <alignment horizontal="center" vertical="center"/>
      <protection locked="0" hidden="1"/>
    </xf>
    <xf numFmtId="0" fontId="10" fillId="4" borderId="8" xfId="0" applyFont="1" applyFill="1" applyBorder="1" applyAlignment="1" applyProtection="1">
      <alignment horizontal="center" vertical="center"/>
      <protection locked="0" hidden="1"/>
    </xf>
    <xf numFmtId="0" fontId="10" fillId="4" borderId="4" xfId="0" applyFont="1" applyFill="1" applyBorder="1" applyAlignment="1" applyProtection="1">
      <alignment horizontal="center" vertical="center"/>
      <protection locked="0" hidden="1"/>
    </xf>
    <xf numFmtId="0" fontId="6" fillId="4" borderId="1" xfId="0" applyFont="1" applyFill="1" applyBorder="1" applyAlignment="1" applyProtection="1">
      <alignment horizontal="center" vertical="center"/>
      <protection locked="0" hidden="1"/>
    </xf>
    <xf numFmtId="0" fontId="6" fillId="4" borderId="26" xfId="0" applyFont="1" applyFill="1" applyBorder="1" applyAlignment="1" applyProtection="1">
      <alignment horizontal="center" vertical="center"/>
      <protection locked="0" hidden="1"/>
    </xf>
    <xf numFmtId="0" fontId="6" fillId="4" borderId="25" xfId="0" applyFont="1" applyFill="1" applyBorder="1" applyAlignment="1" applyProtection="1">
      <alignment horizontal="center" vertical="center"/>
      <protection locked="0" hidden="1"/>
    </xf>
    <xf numFmtId="0" fontId="6" fillId="4" borderId="3" xfId="0" applyFont="1" applyFill="1" applyBorder="1" applyAlignment="1" applyProtection="1">
      <alignment horizontal="center" vertical="center"/>
      <protection locked="0" hidden="1"/>
    </xf>
    <xf numFmtId="0" fontId="6" fillId="4" borderId="23" xfId="0" applyFont="1" applyFill="1" applyBorder="1" applyAlignment="1" applyProtection="1">
      <alignment horizontal="center" vertical="center"/>
      <protection locked="0" hidden="1"/>
    </xf>
    <xf numFmtId="0" fontId="6" fillId="4" borderId="24" xfId="0" applyFont="1" applyFill="1" applyBorder="1" applyAlignment="1" applyProtection="1">
      <alignment horizontal="center" vertical="center"/>
      <protection locked="0" hidden="1"/>
    </xf>
    <xf numFmtId="172" fontId="6" fillId="2" borderId="10" xfId="0" applyNumberFormat="1" applyFont="1" applyFill="1" applyBorder="1" applyAlignment="1" applyProtection="1">
      <alignment horizontal="center" vertical="center"/>
      <protection locked="0" hidden="1"/>
    </xf>
    <xf numFmtId="0" fontId="3" fillId="3" borderId="13" xfId="0" applyFont="1" applyFill="1" applyBorder="1" applyAlignment="1" applyProtection="1">
      <alignment horizontal="center" vertical="center" wrapText="1"/>
      <protection locked="0" hidden="1"/>
    </xf>
    <xf numFmtId="0" fontId="3" fillId="3" borderId="14" xfId="0" applyFont="1" applyFill="1" applyBorder="1" applyAlignment="1" applyProtection="1">
      <alignment horizontal="center" vertical="center" wrapText="1"/>
      <protection locked="0" hidden="1"/>
    </xf>
    <xf numFmtId="0" fontId="3" fillId="3" borderId="28" xfId="0" applyFont="1" applyFill="1" applyBorder="1" applyAlignment="1" applyProtection="1">
      <alignment horizontal="center" vertical="center" wrapText="1"/>
      <protection locked="0" hidden="1"/>
    </xf>
    <xf numFmtId="0" fontId="7" fillId="6" borderId="20" xfId="0" applyFont="1" applyFill="1" applyBorder="1" applyAlignment="1" applyProtection="1">
      <alignment horizontal="center" vertical="center"/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6" borderId="12" xfId="0" applyFont="1" applyFill="1" applyBorder="1" applyAlignment="1" applyProtection="1">
      <alignment horizontal="center" vertical="center"/>
      <protection hidden="1"/>
    </xf>
    <xf numFmtId="0" fontId="7" fillId="6" borderId="16" xfId="0" applyFont="1" applyFill="1" applyBorder="1" applyAlignment="1" applyProtection="1">
      <alignment horizontal="center" vertical="center"/>
      <protection hidden="1"/>
    </xf>
    <xf numFmtId="0" fontId="7" fillId="6" borderId="0" xfId="0" applyFont="1" applyFill="1" applyAlignment="1" applyProtection="1">
      <alignment horizontal="center" vertical="center"/>
      <protection hidden="1"/>
    </xf>
    <xf numFmtId="0" fontId="7" fillId="6" borderId="21" xfId="0" applyFont="1" applyFill="1" applyBorder="1" applyAlignment="1" applyProtection="1">
      <alignment horizontal="center" vertical="center"/>
      <protection hidden="1"/>
    </xf>
    <xf numFmtId="0" fontId="7" fillId="6" borderId="8" xfId="0" applyFont="1" applyFill="1" applyBorder="1" applyAlignment="1" applyProtection="1">
      <alignment horizontal="center" vertical="center"/>
      <protection hidden="1"/>
    </xf>
    <xf numFmtId="0" fontId="7" fillId="6" borderId="5" xfId="0" applyFont="1" applyFill="1" applyBorder="1" applyAlignment="1" applyProtection="1">
      <alignment horizontal="center" vertical="center"/>
      <protection hidden="1"/>
    </xf>
    <xf numFmtId="0" fontId="7" fillId="6" borderId="4" xfId="0" applyFont="1" applyFill="1" applyBorder="1" applyAlignment="1" applyProtection="1">
      <alignment horizontal="center" vertical="center"/>
      <protection hidden="1"/>
    </xf>
    <xf numFmtId="0" fontId="0" fillId="13" borderId="20" xfId="0" applyFill="1" applyBorder="1" applyAlignment="1" applyProtection="1">
      <alignment horizontal="center" vertical="center"/>
      <protection hidden="1"/>
    </xf>
    <xf numFmtId="0" fontId="0" fillId="13" borderId="11" xfId="0" applyFill="1" applyBorder="1" applyAlignment="1" applyProtection="1">
      <alignment horizontal="center" vertical="center"/>
      <protection hidden="1"/>
    </xf>
    <xf numFmtId="0" fontId="0" fillId="13" borderId="12" xfId="0" applyFill="1" applyBorder="1" applyAlignment="1" applyProtection="1">
      <alignment horizontal="center" vertical="center"/>
      <protection hidden="1"/>
    </xf>
    <xf numFmtId="0" fontId="0" fillId="13" borderId="8" xfId="0" applyFill="1" applyBorder="1" applyAlignment="1" applyProtection="1">
      <alignment horizontal="center" vertical="center"/>
      <protection hidden="1"/>
    </xf>
    <xf numFmtId="0" fontId="0" fillId="13" borderId="5" xfId="0" applyFill="1" applyBorder="1" applyAlignment="1" applyProtection="1">
      <alignment horizontal="center" vertical="center"/>
      <protection hidden="1"/>
    </xf>
    <xf numFmtId="0" fontId="0" fillId="13" borderId="4" xfId="0" applyFill="1" applyBorder="1" applyAlignment="1" applyProtection="1">
      <alignment horizontal="center" vertical="center"/>
      <protection hidden="1"/>
    </xf>
    <xf numFmtId="0" fontId="5" fillId="11" borderId="6" xfId="0" applyFont="1" applyFill="1" applyBorder="1" applyAlignment="1" applyProtection="1">
      <alignment horizontal="center" vertical="center" wrapText="1"/>
      <protection hidden="1"/>
    </xf>
    <xf numFmtId="0" fontId="5" fillId="11" borderId="9" xfId="0" applyFont="1" applyFill="1" applyBorder="1" applyAlignment="1" applyProtection="1">
      <alignment horizontal="center" vertical="center" wrapText="1"/>
      <protection hidden="1"/>
    </xf>
    <xf numFmtId="0" fontId="5" fillId="11" borderId="7" xfId="0" applyFont="1" applyFill="1" applyBorder="1" applyAlignment="1" applyProtection="1">
      <alignment horizontal="center" vertical="center" wrapText="1"/>
      <protection hidden="1"/>
    </xf>
    <xf numFmtId="0" fontId="6" fillId="5" borderId="48" xfId="0" applyFont="1" applyFill="1" applyBorder="1" applyAlignment="1">
      <alignment horizontal="center" vertical="center" wrapText="1"/>
    </xf>
    <xf numFmtId="0" fontId="6" fillId="5" borderId="49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 wrapText="1"/>
    </xf>
    <xf numFmtId="0" fontId="6" fillId="5" borderId="57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58" xfId="0" applyFont="1" applyFill="1" applyBorder="1" applyAlignment="1">
      <alignment horizontal="center" vertical="center" wrapText="1"/>
    </xf>
    <xf numFmtId="173" fontId="12" fillId="5" borderId="59" xfId="0" applyNumberFormat="1" applyFont="1" applyFill="1" applyBorder="1" applyAlignment="1" applyProtection="1">
      <alignment horizontal="center" vertical="center"/>
      <protection hidden="1"/>
    </xf>
    <xf numFmtId="173" fontId="12" fillId="5" borderId="60" xfId="0" applyNumberFormat="1" applyFont="1" applyFill="1" applyBorder="1" applyAlignment="1" applyProtection="1">
      <alignment horizontal="center" vertical="center"/>
      <protection hidden="1"/>
    </xf>
    <xf numFmtId="171" fontId="12" fillId="5" borderId="59" xfId="0" applyNumberFormat="1" applyFont="1" applyFill="1" applyBorder="1" applyAlignment="1" applyProtection="1">
      <alignment horizontal="center" vertical="center"/>
      <protection hidden="1"/>
    </xf>
    <xf numFmtId="171" fontId="12" fillId="5" borderId="60" xfId="0" applyNumberFormat="1" applyFont="1" applyFill="1" applyBorder="1" applyAlignment="1" applyProtection="1">
      <alignment horizontal="center" vertical="center"/>
      <protection hidden="1"/>
    </xf>
    <xf numFmtId="172" fontId="6" fillId="0" borderId="59" xfId="0" applyNumberFormat="1" applyFont="1" applyBorder="1" applyAlignment="1">
      <alignment horizontal="right" vertical="center"/>
    </xf>
    <xf numFmtId="172" fontId="6" fillId="0" borderId="60" xfId="0" applyNumberFormat="1" applyFont="1" applyBorder="1" applyAlignment="1">
      <alignment horizontal="right" vertical="center"/>
    </xf>
    <xf numFmtId="0" fontId="0" fillId="13" borderId="6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3" borderId="7" xfId="0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45" xfId="0" applyFont="1" applyFill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/>
    </xf>
    <xf numFmtId="0" fontId="6" fillId="5" borderId="47" xfId="0" applyFont="1" applyFill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174" fontId="6" fillId="2" borderId="10" xfId="0" applyNumberFormat="1" applyFont="1" applyFill="1" applyBorder="1" applyAlignment="1" applyProtection="1">
      <alignment horizontal="center" vertical="center"/>
      <protection locked="0" hidden="1"/>
    </xf>
    <xf numFmtId="0" fontId="5" fillId="2" borderId="17" xfId="0" applyFont="1" applyFill="1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6" xfId="1" applyBorder="1" applyAlignment="1" applyProtection="1">
      <alignment horizontal="center" vertical="center"/>
      <protection locked="0"/>
    </xf>
    <xf numFmtId="0" fontId="14" fillId="0" borderId="9" xfId="1" applyBorder="1" applyAlignment="1" applyProtection="1">
      <alignment horizontal="center" vertical="center"/>
      <protection locked="0"/>
    </xf>
    <xf numFmtId="0" fontId="14" fillId="0" borderId="7" xfId="1" applyBorder="1" applyAlignment="1" applyProtection="1">
      <alignment horizontal="center" vertical="center"/>
      <protection locked="0"/>
    </xf>
    <xf numFmtId="0" fontId="10" fillId="4" borderId="20" xfId="0" applyFont="1" applyFill="1" applyBorder="1" applyAlignment="1" applyProtection="1">
      <alignment horizontal="center" vertical="center"/>
      <protection locked="0"/>
    </xf>
    <xf numFmtId="0" fontId="10" fillId="4" borderId="1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26" xfId="0" applyFont="1" applyFill="1" applyBorder="1" applyAlignment="1" applyProtection="1">
      <alignment horizontal="center" vertical="center"/>
      <protection locked="0"/>
    </xf>
    <xf numFmtId="0" fontId="6" fillId="4" borderId="25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0" fillId="4" borderId="11" xfId="0" applyFont="1" applyFill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 hidden="1"/>
    </xf>
    <xf numFmtId="0" fontId="8" fillId="0" borderId="12" xfId="0" applyFont="1" applyBorder="1" applyAlignment="1" applyProtection="1">
      <alignment horizontal="center" vertical="center"/>
      <protection locked="0" hidden="1"/>
    </xf>
    <xf numFmtId="0" fontId="10" fillId="4" borderId="8" xfId="0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10" fillId="4" borderId="16" xfId="0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center" vertical="center"/>
      <protection locked="0"/>
    </xf>
    <xf numFmtId="0" fontId="10" fillId="4" borderId="21" xfId="0" applyFont="1" applyFill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 hidden="1"/>
    </xf>
    <xf numFmtId="0" fontId="8" fillId="0" borderId="4" xfId="0" applyFont="1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/>
    </xf>
    <xf numFmtId="0" fontId="10" fillId="10" borderId="25" xfId="0" applyFont="1" applyFill="1" applyBorder="1" applyAlignment="1" applyProtection="1">
      <alignment horizontal="center" vertical="center"/>
      <protection locked="0"/>
    </xf>
    <xf numFmtId="0" fontId="0" fillId="12" borderId="22" xfId="0" applyFill="1" applyBorder="1" applyAlignment="1" applyProtection="1">
      <alignment horizontal="center" vertical="center"/>
      <protection locked="0"/>
    </xf>
    <xf numFmtId="0" fontId="0" fillId="12" borderId="14" xfId="0" applyFill="1" applyBorder="1" applyAlignment="1" applyProtection="1">
      <alignment horizontal="center" vertical="center"/>
      <protection locked="0"/>
    </xf>
    <xf numFmtId="0" fontId="0" fillId="12" borderId="14" xfId="0" applyFill="1" applyBorder="1" applyAlignment="1" applyProtection="1">
      <alignment horizontal="center"/>
      <protection locked="0"/>
    </xf>
    <xf numFmtId="0" fontId="0" fillId="12" borderId="15" xfId="0" applyFill="1" applyBorder="1" applyAlignment="1" applyProtection="1">
      <alignment horizontal="center"/>
      <protection locked="0"/>
    </xf>
    <xf numFmtId="0" fontId="0" fillId="12" borderId="2" xfId="0" applyFill="1" applyBorder="1" applyAlignment="1" applyProtection="1">
      <alignment horizontal="center"/>
      <protection locked="0"/>
    </xf>
    <xf numFmtId="0" fontId="0" fillId="12" borderId="10" xfId="0" applyFill="1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 hidden="1"/>
    </xf>
    <xf numFmtId="0" fontId="0" fillId="0" borderId="3" xfId="0" applyBorder="1" applyAlignment="1" applyProtection="1">
      <alignment horizontal="center" vertical="center"/>
      <protection locked="0"/>
    </xf>
    <xf numFmtId="0" fontId="10" fillId="7" borderId="24" xfId="0" applyFont="1" applyFill="1" applyBorder="1" applyAlignment="1" applyProtection="1">
      <alignment horizontal="center" vertical="center"/>
      <protection locked="0"/>
    </xf>
    <xf numFmtId="164" fontId="10" fillId="12" borderId="3" xfId="0" applyNumberFormat="1" applyFont="1" applyFill="1" applyBorder="1" applyAlignment="1" applyProtection="1">
      <alignment horizontal="center" vertical="center"/>
      <protection locked="0"/>
    </xf>
    <xf numFmtId="164" fontId="10" fillId="12" borderId="23" xfId="0" applyNumberFormat="1" applyFont="1" applyFill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 hidden="1"/>
    </xf>
    <xf numFmtId="0" fontId="10" fillId="0" borderId="24" xfId="0" applyFont="1" applyBorder="1" applyAlignment="1" applyProtection="1">
      <alignment horizontal="center" vertical="center"/>
      <protection locked="0" hidden="1"/>
    </xf>
    <xf numFmtId="0" fontId="0" fillId="12" borderId="3" xfId="0" applyFill="1" applyBorder="1" applyAlignment="1" applyProtection="1">
      <alignment horizontal="center"/>
      <protection locked="0"/>
    </xf>
    <xf numFmtId="0" fontId="0" fillId="12" borderId="23" xfId="0" applyFill="1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 hidden="1"/>
    </xf>
    <xf numFmtId="0" fontId="13" fillId="13" borderId="0" xfId="0" applyFont="1" applyFill="1" applyAlignment="1" applyProtection="1">
      <alignment horizontal="center" vertical="center"/>
      <protection locked="0"/>
    </xf>
    <xf numFmtId="0" fontId="13" fillId="13" borderId="0" xfId="0" applyFont="1" applyFill="1" applyAlignment="1" applyProtection="1">
      <alignment vertical="center"/>
      <protection locked="0"/>
    </xf>
    <xf numFmtId="0" fontId="13" fillId="13" borderId="0" xfId="0" applyFont="1" applyFill="1" applyProtection="1">
      <protection locked="0"/>
    </xf>
    <xf numFmtId="0" fontId="13" fillId="13" borderId="0" xfId="0" applyFont="1" applyFill="1" applyAlignment="1" applyProtection="1">
      <alignment horizontal="center" vertical="center" wrapText="1"/>
      <protection locked="0"/>
    </xf>
    <xf numFmtId="173" fontId="0" fillId="0" borderId="0" xfId="0" applyNumberFormat="1" applyAlignment="1" applyProtection="1">
      <alignment horizontal="center" vertical="center"/>
      <protection locked="0"/>
    </xf>
    <xf numFmtId="173" fontId="0" fillId="0" borderId="0" xfId="0" applyNumberFormat="1" applyProtection="1">
      <protection locked="0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5" fillId="0" borderId="37" xfId="0" applyFont="1" applyBorder="1" applyAlignment="1" applyProtection="1">
      <alignment horizontal="center" vertical="center"/>
      <protection locked="0" hidden="1"/>
    </xf>
    <xf numFmtId="0" fontId="5" fillId="0" borderId="38" xfId="0" applyFont="1" applyBorder="1" applyAlignment="1" applyProtection="1">
      <alignment horizontal="center" vertical="center"/>
      <protection locked="0" hidden="1"/>
    </xf>
    <xf numFmtId="0" fontId="5" fillId="0" borderId="39" xfId="0" applyFont="1" applyBorder="1" applyAlignment="1" applyProtection="1">
      <alignment horizontal="center" vertical="center"/>
      <protection locked="0" hidden="1"/>
    </xf>
    <xf numFmtId="0" fontId="9" fillId="0" borderId="20" xfId="0" applyFont="1" applyBorder="1" applyAlignment="1" applyProtection="1">
      <alignment horizontal="center" vertical="center"/>
      <protection locked="0" hidden="1"/>
    </xf>
    <xf numFmtId="0" fontId="9" fillId="0" borderId="12" xfId="0" applyFont="1" applyBorder="1" applyAlignment="1" applyProtection="1">
      <alignment horizontal="center" vertical="center"/>
      <protection locked="0" hidden="1"/>
    </xf>
    <xf numFmtId="171" fontId="8" fillId="0" borderId="20" xfId="0" applyNumberFormat="1" applyFont="1" applyBorder="1" applyAlignment="1" applyProtection="1">
      <alignment horizontal="center" vertical="center"/>
      <protection locked="0" hidden="1"/>
    </xf>
    <xf numFmtId="171" fontId="8" fillId="0" borderId="12" xfId="0" applyNumberFormat="1" applyFont="1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9" fillId="0" borderId="8" xfId="0" applyFont="1" applyBorder="1" applyAlignment="1" applyProtection="1">
      <alignment horizontal="center" vertical="center"/>
      <protection locked="0" hidden="1"/>
    </xf>
    <xf numFmtId="0" fontId="9" fillId="0" borderId="4" xfId="0" applyFont="1" applyBorder="1" applyAlignment="1" applyProtection="1">
      <alignment horizontal="center" vertical="center"/>
      <protection locked="0" hidden="1"/>
    </xf>
    <xf numFmtId="171" fontId="8" fillId="0" borderId="8" xfId="0" applyNumberFormat="1" applyFont="1" applyBorder="1" applyAlignment="1" applyProtection="1">
      <alignment horizontal="center" vertical="center"/>
      <protection locked="0" hidden="1"/>
    </xf>
    <xf numFmtId="171" fontId="8" fillId="0" borderId="4" xfId="0" applyNumberFormat="1" applyFont="1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173" fontId="8" fillId="0" borderId="11" xfId="0" applyNumberFormat="1" applyFont="1" applyBorder="1" applyAlignment="1" applyProtection="1">
      <alignment horizontal="center" vertical="center"/>
      <protection locked="0" hidden="1"/>
    </xf>
    <xf numFmtId="173" fontId="8" fillId="0" borderId="12" xfId="0" applyNumberFormat="1" applyFont="1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0" fillId="0" borderId="35" xfId="0" applyBorder="1" applyAlignment="1" applyProtection="1">
      <alignment horizontal="center" vertical="center"/>
      <protection locked="0" hidden="1"/>
    </xf>
    <xf numFmtId="0" fontId="0" fillId="0" borderId="36" xfId="0" applyBorder="1" applyAlignment="1" applyProtection="1">
      <alignment horizontal="center" vertical="center"/>
      <protection locked="0" hidden="1"/>
    </xf>
    <xf numFmtId="173" fontId="8" fillId="0" borderId="5" xfId="0" applyNumberFormat="1" applyFont="1" applyBorder="1" applyAlignment="1" applyProtection="1">
      <alignment horizontal="center" vertical="center"/>
      <protection locked="0" hidden="1"/>
    </xf>
    <xf numFmtId="173" fontId="8" fillId="0" borderId="4" xfId="0" applyNumberFormat="1" applyFont="1" applyBorder="1" applyAlignment="1" applyProtection="1">
      <alignment horizontal="center" vertical="center"/>
      <protection locked="0" hidden="1"/>
    </xf>
    <xf numFmtId="165" fontId="13" fillId="13" borderId="0" xfId="0" applyNumberFormat="1" applyFont="1" applyFill="1" applyAlignment="1" applyProtection="1">
      <alignment horizontal="center" vertical="center"/>
      <protection locked="0" hidden="1"/>
    </xf>
    <xf numFmtId="173" fontId="0" fillId="0" borderId="0" xfId="0" applyNumberFormat="1" applyAlignment="1" applyProtection="1">
      <alignment horizontal="center" vertical="center"/>
      <protection locked="0" hidden="1"/>
    </xf>
    <xf numFmtId="173" fontId="0" fillId="0" borderId="0" xfId="0" applyNumberFormat="1" applyProtection="1">
      <protection locked="0" hidden="1"/>
    </xf>
    <xf numFmtId="164" fontId="10" fillId="12" borderId="3" xfId="0" applyNumberFormat="1" applyFont="1" applyFill="1" applyBorder="1" applyAlignment="1" applyProtection="1">
      <alignment horizontal="center" vertical="center"/>
      <protection locked="0" hidden="1"/>
    </xf>
    <xf numFmtId="164" fontId="10" fillId="12" borderId="23" xfId="0" applyNumberFormat="1" applyFont="1" applyFill="1" applyBorder="1" applyAlignment="1" applyProtection="1">
      <alignment horizontal="center" vertical="center"/>
      <protection locked="0" hidden="1"/>
    </xf>
    <xf numFmtId="170" fontId="8" fillId="0" borderId="11" xfId="0" applyNumberFormat="1" applyFont="1" applyBorder="1" applyAlignment="1" applyProtection="1">
      <alignment horizontal="center" vertical="center"/>
      <protection locked="0" hidden="1"/>
    </xf>
    <xf numFmtId="170" fontId="8" fillId="0" borderId="12" xfId="0" applyNumberFormat="1" applyFont="1" applyBorder="1" applyAlignment="1" applyProtection="1">
      <alignment horizontal="center" vertical="center"/>
      <protection locked="0" hidden="1"/>
    </xf>
    <xf numFmtId="164" fontId="10" fillId="0" borderId="23" xfId="0" applyNumberFormat="1" applyFont="1" applyBorder="1" applyAlignment="1" applyProtection="1">
      <alignment horizontal="center" vertical="center"/>
      <protection locked="0" hidden="1"/>
    </xf>
    <xf numFmtId="164" fontId="10" fillId="0" borderId="24" xfId="0" applyNumberFormat="1" applyFont="1" applyBorder="1" applyAlignment="1" applyProtection="1">
      <alignment horizontal="center" vertical="center"/>
      <protection locked="0" hidden="1"/>
    </xf>
    <xf numFmtId="170" fontId="8" fillId="0" borderId="5" xfId="0" applyNumberFormat="1" applyFont="1" applyBorder="1" applyAlignment="1" applyProtection="1">
      <alignment horizontal="center" vertical="center"/>
      <protection locked="0" hidden="1"/>
    </xf>
    <xf numFmtId="170" fontId="8" fillId="0" borderId="4" xfId="0" applyNumberFormat="1" applyFont="1" applyBorder="1" applyAlignment="1" applyProtection="1">
      <alignment horizontal="center" vertical="center"/>
      <protection locked="0" hidden="1"/>
    </xf>
    <xf numFmtId="0" fontId="11" fillId="0" borderId="55" xfId="0" applyFont="1" applyBorder="1" applyAlignment="1" applyProtection="1">
      <alignment horizontal="center" vertical="center"/>
      <protection locked="0" hidden="1"/>
    </xf>
    <xf numFmtId="0" fontId="11" fillId="0" borderId="51" xfId="0" applyFont="1" applyBorder="1" applyAlignment="1" applyProtection="1">
      <alignment horizontal="center" vertical="center"/>
      <protection locked="0" hidden="1"/>
    </xf>
    <xf numFmtId="0" fontId="11" fillId="0" borderId="52" xfId="0" applyFont="1" applyBorder="1" applyAlignment="1" applyProtection="1">
      <alignment horizontal="center" vertical="center"/>
      <protection locked="0" hidden="1"/>
    </xf>
    <xf numFmtId="0" fontId="11" fillId="0" borderId="56" xfId="0" applyFont="1" applyBorder="1" applyAlignment="1" applyProtection="1">
      <alignment horizontal="center" vertical="center"/>
      <protection locked="0" hidden="1"/>
    </xf>
    <xf numFmtId="0" fontId="11" fillId="0" borderId="10" xfId="0" applyFont="1" applyBorder="1" applyAlignment="1" applyProtection="1">
      <alignment horizontal="center" vertical="center"/>
      <protection locked="0" hidden="1"/>
    </xf>
    <xf numFmtId="0" fontId="11" fillId="0" borderId="53" xfId="0" applyFont="1" applyBorder="1" applyAlignment="1" applyProtection="1">
      <alignment horizontal="center" vertical="center"/>
      <protection locked="0" hidden="1"/>
    </xf>
    <xf numFmtId="0" fontId="11" fillId="0" borderId="61" xfId="0" applyFont="1" applyBorder="1" applyAlignment="1" applyProtection="1">
      <alignment horizontal="center" vertical="center"/>
      <protection locked="0" hidden="1"/>
    </xf>
    <xf numFmtId="0" fontId="11" fillId="0" borderId="13" xfId="0" applyFont="1" applyBorder="1" applyAlignment="1" applyProtection="1">
      <alignment horizontal="center" vertical="center"/>
      <protection locked="0" hidden="1"/>
    </xf>
    <xf numFmtId="0" fontId="11" fillId="0" borderId="62" xfId="0" applyFont="1" applyBorder="1" applyAlignment="1" applyProtection="1">
      <alignment horizontal="center" vertical="center"/>
      <protection locked="0" hidden="1"/>
    </xf>
    <xf numFmtId="0" fontId="11" fillId="0" borderId="63" xfId="0" applyFont="1" applyBorder="1" applyAlignment="1" applyProtection="1">
      <alignment horizontal="center" vertical="center"/>
      <protection locked="0" hidden="1"/>
    </xf>
    <xf numFmtId="0" fontId="11" fillId="0" borderId="64" xfId="0" applyFont="1" applyBorder="1" applyAlignment="1" applyProtection="1">
      <alignment horizontal="center" vertical="center"/>
      <protection locked="0" hidden="1"/>
    </xf>
    <xf numFmtId="0" fontId="11" fillId="0" borderId="65" xfId="0" applyFont="1" applyBorder="1" applyAlignment="1" applyProtection="1">
      <alignment horizontal="center" vertical="center"/>
      <protection locked="0"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Yearlong Salary Spend</a:t>
            </a:r>
            <a:endParaRPr lang="en-US">
              <a:effectLst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'Year Sumary'!$D$9</c:f>
              <c:strCache>
                <c:ptCount val="1"/>
                <c:pt idx="0">
                  <c:v>Paid Salary  Amount</c:v>
                </c:pt>
              </c:strCache>
            </c:strRef>
          </c:tx>
          <c:invertIfNegative val="0"/>
          <c:dLbls>
            <c:dLbl>
              <c:idx val="12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C1-42C2-8E5C-39551D977C1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'Year Sumary'!$B$10:$B$22</c:f>
              <c:numCache>
                <c:formatCode>mmm\-yyyy</c:formatCode>
                <c:ptCount val="13"/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45384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</c:numCache>
            </c:numRef>
          </c:cat>
          <c:val>
            <c:numRef>
              <c:f>'Year Sumary'!$D$10:$D$22</c:f>
              <c:numCache>
                <c:formatCode>0.00\ "TK"</c:formatCode>
                <c:ptCount val="13"/>
                <c:pt idx="1">
                  <c:v>0</c:v>
                </c:pt>
                <c:pt idx="2">
                  <c:v>170396.18181818182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C1-42C2-8E5C-39551D977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3882752"/>
        <c:axId val="193884544"/>
        <c:axId val="0"/>
      </c:bar3DChart>
      <c:dateAx>
        <c:axId val="193882752"/>
        <c:scaling>
          <c:orientation val="minMax"/>
        </c:scaling>
        <c:delete val="0"/>
        <c:axPos val="b"/>
        <c:numFmt formatCode="mmm\-yyyy" sourceLinked="0"/>
        <c:majorTickMark val="none"/>
        <c:minorTickMark val="none"/>
        <c:tickLblPos val="nextTo"/>
        <c:crossAx val="193884544"/>
        <c:crosses val="autoZero"/>
        <c:auto val="1"/>
        <c:lblOffset val="100"/>
        <c:baseTimeUnit val="months"/>
      </c:dateAx>
      <c:valAx>
        <c:axId val="1938845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Paid Salary in a Year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938827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mailto:nordesignsolution@gmail.com" TargetMode="External"/><Relationship Id="rId2" Type="http://schemas.openxmlformats.org/officeDocument/2006/relationships/hyperlink" Target="https://www.youtube.com/channel/UCZ_5Al-62qhh2CebA3VDw4Q" TargetMode="External"/><Relationship Id="rId1" Type="http://schemas.openxmlformats.org/officeDocument/2006/relationships/hyperlink" Target="https://www.facebook.com/NDSconsultant?mibextid=2JQ9oc" TargetMode="External"/><Relationship Id="rId5" Type="http://schemas.openxmlformats.org/officeDocument/2006/relationships/image" Target="../media/image1.jpeg"/><Relationship Id="rId4" Type="http://schemas.openxmlformats.org/officeDocument/2006/relationships/hyperlink" Target="https://nordesignsolution.com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mailto:nordesignsolution@gmail.com" TargetMode="External"/><Relationship Id="rId2" Type="http://schemas.openxmlformats.org/officeDocument/2006/relationships/hyperlink" Target="https://www.youtube.com/channel/UCZ_5Al-62qhh2CebA3VDw4Q" TargetMode="External"/><Relationship Id="rId1" Type="http://schemas.openxmlformats.org/officeDocument/2006/relationships/hyperlink" Target="https://www.facebook.com/NDSconsultant?mibextid=2JQ9oc" TargetMode="External"/><Relationship Id="rId5" Type="http://schemas.openxmlformats.org/officeDocument/2006/relationships/image" Target="../media/image1.jpeg"/><Relationship Id="rId4" Type="http://schemas.openxmlformats.org/officeDocument/2006/relationships/hyperlink" Target="https://nordesignsolution.com" TargetMode="Externa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mailto:nordesignsolution@gmail.com" TargetMode="External"/><Relationship Id="rId2" Type="http://schemas.openxmlformats.org/officeDocument/2006/relationships/hyperlink" Target="https://www.youtube.com/channel/UCZ_5Al-62qhh2CebA3VDw4Q" TargetMode="External"/><Relationship Id="rId1" Type="http://schemas.openxmlformats.org/officeDocument/2006/relationships/hyperlink" Target="https://www.facebook.com/NDSconsultant?mibextid=2JQ9oc" TargetMode="External"/><Relationship Id="rId5" Type="http://schemas.openxmlformats.org/officeDocument/2006/relationships/image" Target="../media/image1.jpeg"/><Relationship Id="rId4" Type="http://schemas.openxmlformats.org/officeDocument/2006/relationships/hyperlink" Target="https://nordesignsolution.com" TargetMode="Externa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mailto:nordesignsolution@gmail.com" TargetMode="External"/><Relationship Id="rId2" Type="http://schemas.openxmlformats.org/officeDocument/2006/relationships/hyperlink" Target="https://www.youtube.com/channel/UCZ_5Al-62qhh2CebA3VDw4Q" TargetMode="External"/><Relationship Id="rId1" Type="http://schemas.openxmlformats.org/officeDocument/2006/relationships/hyperlink" Target="https://www.facebook.com/NDSconsultant?mibextid=2JQ9oc" TargetMode="External"/><Relationship Id="rId5" Type="http://schemas.openxmlformats.org/officeDocument/2006/relationships/image" Target="../media/image1.jpeg"/><Relationship Id="rId4" Type="http://schemas.openxmlformats.org/officeDocument/2006/relationships/hyperlink" Target="https://nordesignsolution.com" TargetMode="Externa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mailto:nordesignsolution@gmail.com" TargetMode="External"/><Relationship Id="rId2" Type="http://schemas.openxmlformats.org/officeDocument/2006/relationships/hyperlink" Target="https://www.youtube.com/channel/UCZ_5Al-62qhh2CebA3VDw4Q" TargetMode="External"/><Relationship Id="rId1" Type="http://schemas.openxmlformats.org/officeDocument/2006/relationships/hyperlink" Target="https://www.facebook.com/NDSconsultant?mibextid=2JQ9oc" TargetMode="External"/><Relationship Id="rId6" Type="http://schemas.openxmlformats.org/officeDocument/2006/relationships/chart" Target="../charts/chart1.xml"/><Relationship Id="rId5" Type="http://schemas.openxmlformats.org/officeDocument/2006/relationships/image" Target="../media/image1.jpeg"/><Relationship Id="rId4" Type="http://schemas.openxmlformats.org/officeDocument/2006/relationships/hyperlink" Target="https://nordesignsolution.com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mailto:nordesignsolution@gmail.com" TargetMode="External"/><Relationship Id="rId2" Type="http://schemas.openxmlformats.org/officeDocument/2006/relationships/hyperlink" Target="https://www.youtube.com/channel/UCZ_5Al-62qhh2CebA3VDw4Q" TargetMode="External"/><Relationship Id="rId1" Type="http://schemas.openxmlformats.org/officeDocument/2006/relationships/hyperlink" Target="https://www.facebook.com/NDSconsultant?mibextid=2JQ9oc" TargetMode="External"/><Relationship Id="rId5" Type="http://schemas.openxmlformats.org/officeDocument/2006/relationships/image" Target="../media/image1.jpeg"/><Relationship Id="rId4" Type="http://schemas.openxmlformats.org/officeDocument/2006/relationships/hyperlink" Target="https://nordesignsolution.com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mailto:nordesignsolution@gmail.com" TargetMode="External"/><Relationship Id="rId2" Type="http://schemas.openxmlformats.org/officeDocument/2006/relationships/hyperlink" Target="https://www.youtube.com/channel/UCZ_5Al-62qhh2CebA3VDw4Q" TargetMode="External"/><Relationship Id="rId1" Type="http://schemas.openxmlformats.org/officeDocument/2006/relationships/hyperlink" Target="https://www.facebook.com/NDSconsultant?mibextid=2JQ9oc" TargetMode="External"/><Relationship Id="rId5" Type="http://schemas.openxmlformats.org/officeDocument/2006/relationships/image" Target="../media/image1.jpeg"/><Relationship Id="rId4" Type="http://schemas.openxmlformats.org/officeDocument/2006/relationships/hyperlink" Target="https://nordesignsolution.com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mailto:nordesignsolution@gmail.com" TargetMode="External"/><Relationship Id="rId2" Type="http://schemas.openxmlformats.org/officeDocument/2006/relationships/hyperlink" Target="https://www.youtube.com/channel/UCZ_5Al-62qhh2CebA3VDw4Q" TargetMode="External"/><Relationship Id="rId1" Type="http://schemas.openxmlformats.org/officeDocument/2006/relationships/hyperlink" Target="https://www.facebook.com/NDSconsultant?mibextid=2JQ9oc" TargetMode="External"/><Relationship Id="rId5" Type="http://schemas.openxmlformats.org/officeDocument/2006/relationships/image" Target="../media/image1.jpeg"/><Relationship Id="rId4" Type="http://schemas.openxmlformats.org/officeDocument/2006/relationships/hyperlink" Target="https://nordesignsolution.com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mailto:nordesignsolution@gmail.com" TargetMode="External"/><Relationship Id="rId2" Type="http://schemas.openxmlformats.org/officeDocument/2006/relationships/hyperlink" Target="https://www.youtube.com/channel/UCZ_5Al-62qhh2CebA3VDw4Q" TargetMode="External"/><Relationship Id="rId1" Type="http://schemas.openxmlformats.org/officeDocument/2006/relationships/hyperlink" Target="https://www.facebook.com/NDSconsultant?mibextid=2JQ9oc" TargetMode="External"/><Relationship Id="rId5" Type="http://schemas.openxmlformats.org/officeDocument/2006/relationships/image" Target="../media/image1.jpeg"/><Relationship Id="rId4" Type="http://schemas.openxmlformats.org/officeDocument/2006/relationships/hyperlink" Target="https://nordesignsolution.com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mailto:nordesignsolution@gmail.com" TargetMode="External"/><Relationship Id="rId2" Type="http://schemas.openxmlformats.org/officeDocument/2006/relationships/hyperlink" Target="https://www.youtube.com/channel/UCZ_5Al-62qhh2CebA3VDw4Q" TargetMode="External"/><Relationship Id="rId1" Type="http://schemas.openxmlformats.org/officeDocument/2006/relationships/hyperlink" Target="https://www.facebook.com/NDSconsultant?mibextid=2JQ9oc" TargetMode="External"/><Relationship Id="rId5" Type="http://schemas.openxmlformats.org/officeDocument/2006/relationships/image" Target="../media/image1.jpeg"/><Relationship Id="rId4" Type="http://schemas.openxmlformats.org/officeDocument/2006/relationships/hyperlink" Target="https://nordesignsolution.com" TargetMode="Externa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mailto:nordesignsolution@gmail.com" TargetMode="External"/><Relationship Id="rId2" Type="http://schemas.openxmlformats.org/officeDocument/2006/relationships/hyperlink" Target="https://www.youtube.com/channel/UCZ_5Al-62qhh2CebA3VDw4Q" TargetMode="External"/><Relationship Id="rId1" Type="http://schemas.openxmlformats.org/officeDocument/2006/relationships/hyperlink" Target="https://www.facebook.com/NDSconsultant?mibextid=2JQ9oc" TargetMode="External"/><Relationship Id="rId5" Type="http://schemas.openxmlformats.org/officeDocument/2006/relationships/image" Target="../media/image1.jpeg"/><Relationship Id="rId4" Type="http://schemas.openxmlformats.org/officeDocument/2006/relationships/hyperlink" Target="https://nordesignsolution.com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mailto:nordesignsolution@gmail.com" TargetMode="External"/><Relationship Id="rId2" Type="http://schemas.openxmlformats.org/officeDocument/2006/relationships/hyperlink" Target="https://www.youtube.com/channel/UCZ_5Al-62qhh2CebA3VDw4Q" TargetMode="External"/><Relationship Id="rId1" Type="http://schemas.openxmlformats.org/officeDocument/2006/relationships/hyperlink" Target="https://www.facebook.com/NDSconsultant?mibextid=2JQ9oc" TargetMode="External"/><Relationship Id="rId5" Type="http://schemas.openxmlformats.org/officeDocument/2006/relationships/image" Target="../media/image1.jpeg"/><Relationship Id="rId4" Type="http://schemas.openxmlformats.org/officeDocument/2006/relationships/hyperlink" Target="https://nordesignsolution.com" TargetMode="Externa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mailto:nordesignsolution@gmail.com" TargetMode="External"/><Relationship Id="rId2" Type="http://schemas.openxmlformats.org/officeDocument/2006/relationships/hyperlink" Target="https://www.youtube.com/channel/UCZ_5Al-62qhh2CebA3VDw4Q" TargetMode="External"/><Relationship Id="rId1" Type="http://schemas.openxmlformats.org/officeDocument/2006/relationships/hyperlink" Target="https://www.facebook.com/NDSconsultant?mibextid=2JQ9oc" TargetMode="External"/><Relationship Id="rId5" Type="http://schemas.openxmlformats.org/officeDocument/2006/relationships/image" Target="../media/image1.jpeg"/><Relationship Id="rId4" Type="http://schemas.openxmlformats.org/officeDocument/2006/relationships/hyperlink" Target="https://nordesignsolutio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3</xdr:row>
      <xdr:rowOff>67543</xdr:rowOff>
    </xdr:from>
    <xdr:to>
      <xdr:col>2</xdr:col>
      <xdr:colOff>853739</xdr:colOff>
      <xdr:row>4</xdr:row>
      <xdr:rowOff>133350</xdr:rowOff>
    </xdr:to>
    <xdr:sp macro="" textlink="">
      <xdr:nvSpPr>
        <xdr:cNvPr id="7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6674" y="648568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8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9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63554</xdr:rowOff>
    </xdr:from>
    <xdr:to>
      <xdr:col>20</xdr:col>
      <xdr:colOff>228600</xdr:colOff>
      <xdr:row>4</xdr:row>
      <xdr:rowOff>137192</xdr:rowOff>
    </xdr:to>
    <xdr:sp macro="" textlink="">
      <xdr:nvSpPr>
        <xdr:cNvPr id="10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758433" y="644579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36</xdr:col>
      <xdr:colOff>415390</xdr:colOff>
      <xdr:row>7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3676" y="0"/>
          <a:ext cx="1524864" cy="14859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3</xdr:row>
      <xdr:rowOff>77068</xdr:rowOff>
    </xdr:from>
    <xdr:to>
      <xdr:col>2</xdr:col>
      <xdr:colOff>853739</xdr:colOff>
      <xdr:row>4</xdr:row>
      <xdr:rowOff>142875</xdr:rowOff>
    </xdr:to>
    <xdr:sp macro="" textlink="">
      <xdr:nvSpPr>
        <xdr:cNvPr id="2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66674" y="658093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3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4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73079</xdr:rowOff>
    </xdr:from>
    <xdr:to>
      <xdr:col>20</xdr:col>
      <xdr:colOff>228600</xdr:colOff>
      <xdr:row>4</xdr:row>
      <xdr:rowOff>146717</xdr:rowOff>
    </xdr:to>
    <xdr:sp macro="" textlink="">
      <xdr:nvSpPr>
        <xdr:cNvPr id="5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6758433" y="654104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37</xdr:col>
      <xdr:colOff>24865</xdr:colOff>
      <xdr:row>6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  <xdr:twoCellAnchor>
    <xdr:from>
      <xdr:col>0</xdr:col>
      <xdr:colOff>66674</xdr:colOff>
      <xdr:row>3</xdr:row>
      <xdr:rowOff>67543</xdr:rowOff>
    </xdr:from>
    <xdr:to>
      <xdr:col>2</xdr:col>
      <xdr:colOff>853739</xdr:colOff>
      <xdr:row>4</xdr:row>
      <xdr:rowOff>133350</xdr:rowOff>
    </xdr:to>
    <xdr:sp macro="" textlink="">
      <xdr:nvSpPr>
        <xdr:cNvPr id="7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66674" y="648568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8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9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63554</xdr:rowOff>
    </xdr:from>
    <xdr:to>
      <xdr:col>20</xdr:col>
      <xdr:colOff>228600</xdr:colOff>
      <xdr:row>4</xdr:row>
      <xdr:rowOff>137192</xdr:rowOff>
    </xdr:to>
    <xdr:sp macro="" textlink="">
      <xdr:nvSpPr>
        <xdr:cNvPr id="10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6758433" y="644579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36</xdr:col>
      <xdr:colOff>415390</xdr:colOff>
      <xdr:row>7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3</xdr:row>
      <xdr:rowOff>77068</xdr:rowOff>
    </xdr:from>
    <xdr:to>
      <xdr:col>2</xdr:col>
      <xdr:colOff>853739</xdr:colOff>
      <xdr:row>4</xdr:row>
      <xdr:rowOff>142875</xdr:rowOff>
    </xdr:to>
    <xdr:sp macro="" textlink="">
      <xdr:nvSpPr>
        <xdr:cNvPr id="2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66674" y="658093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3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4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73079</xdr:rowOff>
    </xdr:from>
    <xdr:to>
      <xdr:col>20</xdr:col>
      <xdr:colOff>228600</xdr:colOff>
      <xdr:row>4</xdr:row>
      <xdr:rowOff>146717</xdr:rowOff>
    </xdr:to>
    <xdr:sp macro="" textlink="">
      <xdr:nvSpPr>
        <xdr:cNvPr id="5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6758433" y="654104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37</xdr:col>
      <xdr:colOff>24865</xdr:colOff>
      <xdr:row>6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  <xdr:twoCellAnchor>
    <xdr:from>
      <xdr:col>0</xdr:col>
      <xdr:colOff>66674</xdr:colOff>
      <xdr:row>3</xdr:row>
      <xdr:rowOff>67543</xdr:rowOff>
    </xdr:from>
    <xdr:to>
      <xdr:col>2</xdr:col>
      <xdr:colOff>853739</xdr:colOff>
      <xdr:row>4</xdr:row>
      <xdr:rowOff>133350</xdr:rowOff>
    </xdr:to>
    <xdr:sp macro="" textlink="">
      <xdr:nvSpPr>
        <xdr:cNvPr id="7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66674" y="648568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8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9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63554</xdr:rowOff>
    </xdr:from>
    <xdr:to>
      <xdr:col>20</xdr:col>
      <xdr:colOff>228600</xdr:colOff>
      <xdr:row>4</xdr:row>
      <xdr:rowOff>137192</xdr:rowOff>
    </xdr:to>
    <xdr:sp macro="" textlink="">
      <xdr:nvSpPr>
        <xdr:cNvPr id="10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6758433" y="644579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36</xdr:col>
      <xdr:colOff>415390</xdr:colOff>
      <xdr:row>7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3</xdr:row>
      <xdr:rowOff>77068</xdr:rowOff>
    </xdr:from>
    <xdr:to>
      <xdr:col>2</xdr:col>
      <xdr:colOff>853739</xdr:colOff>
      <xdr:row>4</xdr:row>
      <xdr:rowOff>142875</xdr:rowOff>
    </xdr:to>
    <xdr:sp macro="" textlink="">
      <xdr:nvSpPr>
        <xdr:cNvPr id="2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66674" y="658093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3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4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73079</xdr:rowOff>
    </xdr:from>
    <xdr:to>
      <xdr:col>20</xdr:col>
      <xdr:colOff>228600</xdr:colOff>
      <xdr:row>4</xdr:row>
      <xdr:rowOff>146717</xdr:rowOff>
    </xdr:to>
    <xdr:sp macro="" textlink="">
      <xdr:nvSpPr>
        <xdr:cNvPr id="5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6758433" y="654104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37</xdr:col>
      <xdr:colOff>24865</xdr:colOff>
      <xdr:row>6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  <xdr:twoCellAnchor>
    <xdr:from>
      <xdr:col>0</xdr:col>
      <xdr:colOff>66674</xdr:colOff>
      <xdr:row>3</xdr:row>
      <xdr:rowOff>67543</xdr:rowOff>
    </xdr:from>
    <xdr:to>
      <xdr:col>2</xdr:col>
      <xdr:colOff>853739</xdr:colOff>
      <xdr:row>4</xdr:row>
      <xdr:rowOff>133350</xdr:rowOff>
    </xdr:to>
    <xdr:sp macro="" textlink="">
      <xdr:nvSpPr>
        <xdr:cNvPr id="7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66674" y="648568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8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9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63554</xdr:rowOff>
    </xdr:from>
    <xdr:to>
      <xdr:col>20</xdr:col>
      <xdr:colOff>228600</xdr:colOff>
      <xdr:row>4</xdr:row>
      <xdr:rowOff>137192</xdr:rowOff>
    </xdr:to>
    <xdr:sp macro="" textlink="">
      <xdr:nvSpPr>
        <xdr:cNvPr id="10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6758433" y="644579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36</xdr:col>
      <xdr:colOff>415390</xdr:colOff>
      <xdr:row>7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3</xdr:row>
      <xdr:rowOff>67543</xdr:rowOff>
    </xdr:from>
    <xdr:to>
      <xdr:col>2</xdr:col>
      <xdr:colOff>200025</xdr:colOff>
      <xdr:row>4</xdr:row>
      <xdr:rowOff>133350</xdr:rowOff>
    </xdr:to>
    <xdr:sp macro="" textlink="">
      <xdr:nvSpPr>
        <xdr:cNvPr id="22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/>
      </xdr:nvSpPr>
      <xdr:spPr>
        <a:xfrm>
          <a:off x="123824" y="648568"/>
          <a:ext cx="1552576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2</xdr:col>
      <xdr:colOff>1019178</xdr:colOff>
      <xdr:row>3</xdr:row>
      <xdr:rowOff>68664</xdr:rowOff>
    </xdr:from>
    <xdr:to>
      <xdr:col>3</xdr:col>
      <xdr:colOff>1552575</xdr:colOff>
      <xdr:row>4</xdr:row>
      <xdr:rowOff>134471</xdr:rowOff>
    </xdr:to>
    <xdr:sp macro="" textlink="">
      <xdr:nvSpPr>
        <xdr:cNvPr id="23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/>
      </xdr:nvSpPr>
      <xdr:spPr>
        <a:xfrm>
          <a:off x="2495553" y="649689"/>
          <a:ext cx="1647822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7</xdr:col>
      <xdr:colOff>409575</xdr:colOff>
      <xdr:row>3</xdr:row>
      <xdr:rowOff>55778</xdr:rowOff>
    </xdr:from>
    <xdr:to>
      <xdr:col>9</xdr:col>
      <xdr:colOff>485775</xdr:colOff>
      <xdr:row>4</xdr:row>
      <xdr:rowOff>121585</xdr:rowOff>
    </xdr:to>
    <xdr:sp macro="" textlink="">
      <xdr:nvSpPr>
        <xdr:cNvPr id="24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/>
      </xdr:nvSpPr>
      <xdr:spPr>
        <a:xfrm>
          <a:off x="7210425" y="636803"/>
          <a:ext cx="1581150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4</xdr:col>
      <xdr:colOff>700534</xdr:colOff>
      <xdr:row>3</xdr:row>
      <xdr:rowOff>54029</xdr:rowOff>
    </xdr:from>
    <xdr:to>
      <xdr:col>6</xdr:col>
      <xdr:colOff>676275</xdr:colOff>
      <xdr:row>4</xdr:row>
      <xdr:rowOff>127667</xdr:rowOff>
    </xdr:to>
    <xdr:sp macro="" textlink="">
      <xdr:nvSpPr>
        <xdr:cNvPr id="25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/>
      </xdr:nvSpPr>
      <xdr:spPr>
        <a:xfrm>
          <a:off x="4872484" y="635054"/>
          <a:ext cx="1623566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10</xdr:col>
      <xdr:colOff>112901</xdr:colOff>
      <xdr:row>0</xdr:row>
      <xdr:rowOff>0</xdr:rowOff>
    </xdr:from>
    <xdr:to>
      <xdr:col>14</xdr:col>
      <xdr:colOff>224890</xdr:colOff>
      <xdr:row>7</xdr:row>
      <xdr:rowOff>9525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8776" y="0"/>
          <a:ext cx="1759814" cy="1381125"/>
        </a:xfrm>
        <a:prstGeom prst="rect">
          <a:avLst/>
        </a:prstGeom>
      </xdr:spPr>
    </xdr:pic>
    <xdr:clientData/>
  </xdr:twoCellAnchor>
  <xdr:twoCellAnchor>
    <xdr:from>
      <xdr:col>7</xdr:col>
      <xdr:colOff>314325</xdr:colOff>
      <xdr:row>8</xdr:row>
      <xdr:rowOff>38100</xdr:rowOff>
    </xdr:from>
    <xdr:to>
      <xdr:col>14</xdr:col>
      <xdr:colOff>285751</xdr:colOff>
      <xdr:row>22</xdr:row>
      <xdr:rowOff>47625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3</xdr:row>
      <xdr:rowOff>77068</xdr:rowOff>
    </xdr:from>
    <xdr:to>
      <xdr:col>2</xdr:col>
      <xdr:colOff>853739</xdr:colOff>
      <xdr:row>4</xdr:row>
      <xdr:rowOff>142875</xdr:rowOff>
    </xdr:to>
    <xdr:sp macro="" textlink="">
      <xdr:nvSpPr>
        <xdr:cNvPr id="2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6674" y="658093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3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4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73079</xdr:rowOff>
    </xdr:from>
    <xdr:to>
      <xdr:col>20</xdr:col>
      <xdr:colOff>228600</xdr:colOff>
      <xdr:row>4</xdr:row>
      <xdr:rowOff>146717</xdr:rowOff>
    </xdr:to>
    <xdr:sp macro="" textlink="">
      <xdr:nvSpPr>
        <xdr:cNvPr id="5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758433" y="654104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37</xdr:col>
      <xdr:colOff>24865</xdr:colOff>
      <xdr:row>6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  <xdr:twoCellAnchor>
    <xdr:from>
      <xdr:col>0</xdr:col>
      <xdr:colOff>66674</xdr:colOff>
      <xdr:row>3</xdr:row>
      <xdr:rowOff>67543</xdr:rowOff>
    </xdr:from>
    <xdr:to>
      <xdr:col>2</xdr:col>
      <xdr:colOff>853739</xdr:colOff>
      <xdr:row>4</xdr:row>
      <xdr:rowOff>133350</xdr:rowOff>
    </xdr:to>
    <xdr:sp macro="" textlink="">
      <xdr:nvSpPr>
        <xdr:cNvPr id="7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6674" y="648568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8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9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63554</xdr:rowOff>
    </xdr:from>
    <xdr:to>
      <xdr:col>20</xdr:col>
      <xdr:colOff>228600</xdr:colOff>
      <xdr:row>4</xdr:row>
      <xdr:rowOff>137192</xdr:rowOff>
    </xdr:to>
    <xdr:sp macro="" textlink="">
      <xdr:nvSpPr>
        <xdr:cNvPr id="10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6758433" y="644579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36</xdr:col>
      <xdr:colOff>415390</xdr:colOff>
      <xdr:row>7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3</xdr:row>
      <xdr:rowOff>77068</xdr:rowOff>
    </xdr:from>
    <xdr:to>
      <xdr:col>2</xdr:col>
      <xdr:colOff>853739</xdr:colOff>
      <xdr:row>4</xdr:row>
      <xdr:rowOff>142875</xdr:rowOff>
    </xdr:to>
    <xdr:sp macro="" textlink="">
      <xdr:nvSpPr>
        <xdr:cNvPr id="2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6674" y="658093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3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4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73079</xdr:rowOff>
    </xdr:from>
    <xdr:to>
      <xdr:col>20</xdr:col>
      <xdr:colOff>228600</xdr:colOff>
      <xdr:row>4</xdr:row>
      <xdr:rowOff>146717</xdr:rowOff>
    </xdr:to>
    <xdr:sp macro="" textlink="">
      <xdr:nvSpPr>
        <xdr:cNvPr id="5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758433" y="654104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37</xdr:col>
      <xdr:colOff>24865</xdr:colOff>
      <xdr:row>6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  <xdr:twoCellAnchor>
    <xdr:from>
      <xdr:col>0</xdr:col>
      <xdr:colOff>66674</xdr:colOff>
      <xdr:row>3</xdr:row>
      <xdr:rowOff>67543</xdr:rowOff>
    </xdr:from>
    <xdr:to>
      <xdr:col>2</xdr:col>
      <xdr:colOff>853739</xdr:colOff>
      <xdr:row>4</xdr:row>
      <xdr:rowOff>133350</xdr:rowOff>
    </xdr:to>
    <xdr:sp macro="" textlink="">
      <xdr:nvSpPr>
        <xdr:cNvPr id="7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6674" y="648568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8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9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63554</xdr:rowOff>
    </xdr:from>
    <xdr:to>
      <xdr:col>20</xdr:col>
      <xdr:colOff>228600</xdr:colOff>
      <xdr:row>4</xdr:row>
      <xdr:rowOff>137192</xdr:rowOff>
    </xdr:to>
    <xdr:sp macro="" textlink="">
      <xdr:nvSpPr>
        <xdr:cNvPr id="10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6758433" y="644579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36</xdr:col>
      <xdr:colOff>415390</xdr:colOff>
      <xdr:row>7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3</xdr:row>
      <xdr:rowOff>77068</xdr:rowOff>
    </xdr:from>
    <xdr:to>
      <xdr:col>2</xdr:col>
      <xdr:colOff>853739</xdr:colOff>
      <xdr:row>4</xdr:row>
      <xdr:rowOff>142875</xdr:rowOff>
    </xdr:to>
    <xdr:sp macro="" textlink="">
      <xdr:nvSpPr>
        <xdr:cNvPr id="2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66674" y="658093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3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4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73079</xdr:rowOff>
    </xdr:from>
    <xdr:to>
      <xdr:col>20</xdr:col>
      <xdr:colOff>228600</xdr:colOff>
      <xdr:row>4</xdr:row>
      <xdr:rowOff>146717</xdr:rowOff>
    </xdr:to>
    <xdr:sp macro="" textlink="">
      <xdr:nvSpPr>
        <xdr:cNvPr id="5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758433" y="654104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37</xdr:col>
      <xdr:colOff>24865</xdr:colOff>
      <xdr:row>6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  <xdr:twoCellAnchor>
    <xdr:from>
      <xdr:col>0</xdr:col>
      <xdr:colOff>66674</xdr:colOff>
      <xdr:row>3</xdr:row>
      <xdr:rowOff>67543</xdr:rowOff>
    </xdr:from>
    <xdr:to>
      <xdr:col>2</xdr:col>
      <xdr:colOff>853739</xdr:colOff>
      <xdr:row>4</xdr:row>
      <xdr:rowOff>133350</xdr:rowOff>
    </xdr:to>
    <xdr:sp macro="" textlink="">
      <xdr:nvSpPr>
        <xdr:cNvPr id="7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66674" y="648568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8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9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63554</xdr:rowOff>
    </xdr:from>
    <xdr:to>
      <xdr:col>20</xdr:col>
      <xdr:colOff>228600</xdr:colOff>
      <xdr:row>4</xdr:row>
      <xdr:rowOff>137192</xdr:rowOff>
    </xdr:to>
    <xdr:sp macro="" textlink="">
      <xdr:nvSpPr>
        <xdr:cNvPr id="10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6758433" y="644579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36</xdr:col>
      <xdr:colOff>415390</xdr:colOff>
      <xdr:row>7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3</xdr:row>
      <xdr:rowOff>77068</xdr:rowOff>
    </xdr:from>
    <xdr:to>
      <xdr:col>2</xdr:col>
      <xdr:colOff>853739</xdr:colOff>
      <xdr:row>4</xdr:row>
      <xdr:rowOff>142875</xdr:rowOff>
    </xdr:to>
    <xdr:sp macro="" textlink="">
      <xdr:nvSpPr>
        <xdr:cNvPr id="2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6674" y="658093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3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4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73079</xdr:rowOff>
    </xdr:from>
    <xdr:to>
      <xdr:col>20</xdr:col>
      <xdr:colOff>228600</xdr:colOff>
      <xdr:row>4</xdr:row>
      <xdr:rowOff>146717</xdr:rowOff>
    </xdr:to>
    <xdr:sp macro="" textlink="">
      <xdr:nvSpPr>
        <xdr:cNvPr id="5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758433" y="654104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37</xdr:col>
      <xdr:colOff>24865</xdr:colOff>
      <xdr:row>6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  <xdr:twoCellAnchor>
    <xdr:from>
      <xdr:col>0</xdr:col>
      <xdr:colOff>66674</xdr:colOff>
      <xdr:row>3</xdr:row>
      <xdr:rowOff>67543</xdr:rowOff>
    </xdr:from>
    <xdr:to>
      <xdr:col>2</xdr:col>
      <xdr:colOff>853739</xdr:colOff>
      <xdr:row>4</xdr:row>
      <xdr:rowOff>133350</xdr:rowOff>
    </xdr:to>
    <xdr:sp macro="" textlink="">
      <xdr:nvSpPr>
        <xdr:cNvPr id="7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66674" y="648568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8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9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63554</xdr:rowOff>
    </xdr:from>
    <xdr:to>
      <xdr:col>20</xdr:col>
      <xdr:colOff>228600</xdr:colOff>
      <xdr:row>4</xdr:row>
      <xdr:rowOff>137192</xdr:rowOff>
    </xdr:to>
    <xdr:sp macro="" textlink="">
      <xdr:nvSpPr>
        <xdr:cNvPr id="10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6758433" y="644579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36</xdr:col>
      <xdr:colOff>415390</xdr:colOff>
      <xdr:row>7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3</xdr:row>
      <xdr:rowOff>77068</xdr:rowOff>
    </xdr:from>
    <xdr:to>
      <xdr:col>2</xdr:col>
      <xdr:colOff>853739</xdr:colOff>
      <xdr:row>4</xdr:row>
      <xdr:rowOff>142875</xdr:rowOff>
    </xdr:to>
    <xdr:sp macro="" textlink="">
      <xdr:nvSpPr>
        <xdr:cNvPr id="2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6674" y="658093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3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4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73079</xdr:rowOff>
    </xdr:from>
    <xdr:to>
      <xdr:col>20</xdr:col>
      <xdr:colOff>228600</xdr:colOff>
      <xdr:row>4</xdr:row>
      <xdr:rowOff>146717</xdr:rowOff>
    </xdr:to>
    <xdr:sp macro="" textlink="">
      <xdr:nvSpPr>
        <xdr:cNvPr id="5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758433" y="654104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37</xdr:col>
      <xdr:colOff>24865</xdr:colOff>
      <xdr:row>6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  <xdr:twoCellAnchor>
    <xdr:from>
      <xdr:col>0</xdr:col>
      <xdr:colOff>66674</xdr:colOff>
      <xdr:row>3</xdr:row>
      <xdr:rowOff>67543</xdr:rowOff>
    </xdr:from>
    <xdr:to>
      <xdr:col>2</xdr:col>
      <xdr:colOff>853739</xdr:colOff>
      <xdr:row>4</xdr:row>
      <xdr:rowOff>133350</xdr:rowOff>
    </xdr:to>
    <xdr:sp macro="" textlink="">
      <xdr:nvSpPr>
        <xdr:cNvPr id="7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66674" y="648568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8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9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63554</xdr:rowOff>
    </xdr:from>
    <xdr:to>
      <xdr:col>20</xdr:col>
      <xdr:colOff>228600</xdr:colOff>
      <xdr:row>4</xdr:row>
      <xdr:rowOff>137192</xdr:rowOff>
    </xdr:to>
    <xdr:sp macro="" textlink="">
      <xdr:nvSpPr>
        <xdr:cNvPr id="10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6758433" y="644579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36</xdr:col>
      <xdr:colOff>415390</xdr:colOff>
      <xdr:row>7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3</xdr:row>
      <xdr:rowOff>77068</xdr:rowOff>
    </xdr:from>
    <xdr:to>
      <xdr:col>2</xdr:col>
      <xdr:colOff>853739</xdr:colOff>
      <xdr:row>4</xdr:row>
      <xdr:rowOff>142875</xdr:rowOff>
    </xdr:to>
    <xdr:sp macro="" textlink="">
      <xdr:nvSpPr>
        <xdr:cNvPr id="2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6674" y="658093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3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4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73079</xdr:rowOff>
    </xdr:from>
    <xdr:to>
      <xdr:col>20</xdr:col>
      <xdr:colOff>228600</xdr:colOff>
      <xdr:row>4</xdr:row>
      <xdr:rowOff>146717</xdr:rowOff>
    </xdr:to>
    <xdr:sp macro="" textlink="">
      <xdr:nvSpPr>
        <xdr:cNvPr id="5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758433" y="654104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37</xdr:col>
      <xdr:colOff>24865</xdr:colOff>
      <xdr:row>6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  <xdr:twoCellAnchor>
    <xdr:from>
      <xdr:col>0</xdr:col>
      <xdr:colOff>66674</xdr:colOff>
      <xdr:row>3</xdr:row>
      <xdr:rowOff>67543</xdr:rowOff>
    </xdr:from>
    <xdr:to>
      <xdr:col>2</xdr:col>
      <xdr:colOff>853739</xdr:colOff>
      <xdr:row>4</xdr:row>
      <xdr:rowOff>133350</xdr:rowOff>
    </xdr:to>
    <xdr:sp macro="" textlink="">
      <xdr:nvSpPr>
        <xdr:cNvPr id="7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66674" y="648568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8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9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63554</xdr:rowOff>
    </xdr:from>
    <xdr:to>
      <xdr:col>20</xdr:col>
      <xdr:colOff>228600</xdr:colOff>
      <xdr:row>4</xdr:row>
      <xdr:rowOff>137192</xdr:rowOff>
    </xdr:to>
    <xdr:sp macro="" textlink="">
      <xdr:nvSpPr>
        <xdr:cNvPr id="10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6758433" y="644579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36</xdr:col>
      <xdr:colOff>415390</xdr:colOff>
      <xdr:row>7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3</xdr:row>
      <xdr:rowOff>77068</xdr:rowOff>
    </xdr:from>
    <xdr:to>
      <xdr:col>2</xdr:col>
      <xdr:colOff>853739</xdr:colOff>
      <xdr:row>4</xdr:row>
      <xdr:rowOff>142875</xdr:rowOff>
    </xdr:to>
    <xdr:sp macro="" textlink="">
      <xdr:nvSpPr>
        <xdr:cNvPr id="2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6674" y="658093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3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4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73079</xdr:rowOff>
    </xdr:from>
    <xdr:to>
      <xdr:col>20</xdr:col>
      <xdr:colOff>228600</xdr:colOff>
      <xdr:row>4</xdr:row>
      <xdr:rowOff>146717</xdr:rowOff>
    </xdr:to>
    <xdr:sp macro="" textlink="">
      <xdr:nvSpPr>
        <xdr:cNvPr id="5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758433" y="654104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37</xdr:col>
      <xdr:colOff>24865</xdr:colOff>
      <xdr:row>6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  <xdr:twoCellAnchor>
    <xdr:from>
      <xdr:col>0</xdr:col>
      <xdr:colOff>66674</xdr:colOff>
      <xdr:row>3</xdr:row>
      <xdr:rowOff>67543</xdr:rowOff>
    </xdr:from>
    <xdr:to>
      <xdr:col>2</xdr:col>
      <xdr:colOff>853739</xdr:colOff>
      <xdr:row>4</xdr:row>
      <xdr:rowOff>133350</xdr:rowOff>
    </xdr:to>
    <xdr:sp macro="" textlink="">
      <xdr:nvSpPr>
        <xdr:cNvPr id="7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66674" y="648568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8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9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63554</xdr:rowOff>
    </xdr:from>
    <xdr:to>
      <xdr:col>20</xdr:col>
      <xdr:colOff>228600</xdr:colOff>
      <xdr:row>4</xdr:row>
      <xdr:rowOff>137192</xdr:rowOff>
    </xdr:to>
    <xdr:sp macro="" textlink="">
      <xdr:nvSpPr>
        <xdr:cNvPr id="10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6758433" y="644579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36</xdr:col>
      <xdr:colOff>415390</xdr:colOff>
      <xdr:row>7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3</xdr:row>
      <xdr:rowOff>77068</xdr:rowOff>
    </xdr:from>
    <xdr:to>
      <xdr:col>2</xdr:col>
      <xdr:colOff>853739</xdr:colOff>
      <xdr:row>4</xdr:row>
      <xdr:rowOff>142875</xdr:rowOff>
    </xdr:to>
    <xdr:sp macro="" textlink="">
      <xdr:nvSpPr>
        <xdr:cNvPr id="2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66674" y="658093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3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4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73079</xdr:rowOff>
    </xdr:from>
    <xdr:to>
      <xdr:col>20</xdr:col>
      <xdr:colOff>228600</xdr:colOff>
      <xdr:row>4</xdr:row>
      <xdr:rowOff>146717</xdr:rowOff>
    </xdr:to>
    <xdr:sp macro="" textlink="">
      <xdr:nvSpPr>
        <xdr:cNvPr id="5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758433" y="654104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37</xdr:col>
      <xdr:colOff>24865</xdr:colOff>
      <xdr:row>6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  <xdr:twoCellAnchor>
    <xdr:from>
      <xdr:col>0</xdr:col>
      <xdr:colOff>66674</xdr:colOff>
      <xdr:row>3</xdr:row>
      <xdr:rowOff>67543</xdr:rowOff>
    </xdr:from>
    <xdr:to>
      <xdr:col>2</xdr:col>
      <xdr:colOff>853739</xdr:colOff>
      <xdr:row>4</xdr:row>
      <xdr:rowOff>133350</xdr:rowOff>
    </xdr:to>
    <xdr:sp macro="" textlink="">
      <xdr:nvSpPr>
        <xdr:cNvPr id="7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66674" y="648568"/>
          <a:ext cx="2253915" cy="256307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/>
            <a:t>FACEBOOK  CLICK HERE</a:t>
          </a:r>
          <a:endParaRPr lang="en-US" sz="1400" b="1"/>
        </a:p>
      </xdr:txBody>
    </xdr:sp>
    <xdr:clientData/>
  </xdr:twoCellAnchor>
  <xdr:twoCellAnchor>
    <xdr:from>
      <xdr:col>4</xdr:col>
      <xdr:colOff>114301</xdr:colOff>
      <xdr:row>3</xdr:row>
      <xdr:rowOff>68664</xdr:rowOff>
    </xdr:from>
    <xdr:to>
      <xdr:col>9</xdr:col>
      <xdr:colOff>171450</xdr:colOff>
      <xdr:row>4</xdr:row>
      <xdr:rowOff>134471</xdr:rowOff>
    </xdr:to>
    <xdr:sp macro="" textlink="">
      <xdr:nvSpPr>
        <xdr:cNvPr id="8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3514726" y="649689"/>
          <a:ext cx="2171699" cy="256307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YOUTUBE  CLICK HERE</a:t>
          </a:r>
          <a:endParaRPr lang="en-US" sz="1600" b="1"/>
        </a:p>
      </xdr:txBody>
    </xdr:sp>
    <xdr:clientData/>
  </xdr:twoCellAnchor>
  <xdr:twoCellAnchor>
    <xdr:from>
      <xdr:col>24</xdr:col>
      <xdr:colOff>66675</xdr:colOff>
      <xdr:row>3</xdr:row>
      <xdr:rowOff>55778</xdr:rowOff>
    </xdr:from>
    <xdr:to>
      <xdr:col>31</xdr:col>
      <xdr:colOff>133349</xdr:colOff>
      <xdr:row>4</xdr:row>
      <xdr:rowOff>121585</xdr:rowOff>
    </xdr:to>
    <xdr:sp macro="" textlink="">
      <xdr:nvSpPr>
        <xdr:cNvPr id="9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010775" y="636803"/>
          <a:ext cx="2133599" cy="256307"/>
        </a:xfrm>
        <a:prstGeom prst="roundRect">
          <a:avLst/>
        </a:prstGeom>
        <a:ln/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EMAIL  CLICK HERE</a:t>
          </a:r>
          <a:endParaRPr lang="en-US" sz="1800" b="1"/>
        </a:p>
      </xdr:txBody>
    </xdr:sp>
    <xdr:clientData/>
  </xdr:twoCellAnchor>
  <xdr:twoCellAnchor>
    <xdr:from>
      <xdr:col>13</xdr:col>
      <xdr:colOff>62358</xdr:colOff>
      <xdr:row>3</xdr:row>
      <xdr:rowOff>63554</xdr:rowOff>
    </xdr:from>
    <xdr:to>
      <xdr:col>20</xdr:col>
      <xdr:colOff>228600</xdr:colOff>
      <xdr:row>4</xdr:row>
      <xdr:rowOff>137192</xdr:rowOff>
    </xdr:to>
    <xdr:sp macro="" textlink="">
      <xdr:nvSpPr>
        <xdr:cNvPr id="10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6758433" y="644579"/>
          <a:ext cx="2233167" cy="264138"/>
        </a:xfrm>
        <a:prstGeom prst="round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WEBSITE  CLICK HERE</a:t>
          </a:r>
          <a:endParaRPr lang="en-US" sz="1600" b="1"/>
        </a:p>
      </xdr:txBody>
    </xdr:sp>
    <xdr:clientData/>
  </xdr:twoCellAnchor>
  <xdr:twoCellAnchor editAs="oneCell">
    <xdr:from>
      <xdr:col>32</xdr:col>
      <xdr:colOff>46226</xdr:colOff>
      <xdr:row>0</xdr:row>
      <xdr:rowOff>0</xdr:rowOff>
    </xdr:from>
    <xdr:to>
      <xdr:col>36</xdr:col>
      <xdr:colOff>415390</xdr:colOff>
      <xdr:row>7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2526" y="0"/>
          <a:ext cx="1550264" cy="148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PK20L0moluA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hyperlink" Target="https://youtu.be/PK20L0moluA" TargetMode="External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hyperlink" Target="https://youtu.be/PK20L0moluA" TargetMode="External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PK20L0moluA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218"/>
  <sheetViews>
    <sheetView showGridLines="0" tabSelected="1" zoomScale="96" zoomScaleNormal="96" workbookViewId="0">
      <selection activeCell="E18" sqref="E18:E19"/>
    </sheetView>
  </sheetViews>
  <sheetFormatPr defaultColWidth="5.42578125" defaultRowHeight="15" x14ac:dyDescent="0.25"/>
  <cols>
    <col min="1" max="1" width="4.140625" style="13" customWidth="1"/>
    <col min="2" max="2" width="17.85546875" style="13" customWidth="1"/>
    <col min="3" max="3" width="15" style="13" customWidth="1"/>
    <col min="4" max="5" width="14" style="13" customWidth="1"/>
    <col min="6" max="36" width="4.42578125" style="13" customWidth="1"/>
    <col min="37" max="37" width="9" style="13" customWidth="1"/>
    <col min="38" max="38" width="8.7109375" style="13" customWidth="1"/>
    <col min="39" max="40" width="14" style="13" customWidth="1"/>
    <col min="41" max="41" width="10.85546875" style="13" customWidth="1"/>
    <col min="42" max="42" width="12.85546875" style="13" customWidth="1"/>
    <col min="43" max="43" width="7.42578125" style="13" customWidth="1"/>
    <col min="44" max="46" width="5.42578125" style="13"/>
    <col min="47" max="47" width="19.140625" style="13" customWidth="1"/>
    <col min="48" max="48" width="9.42578125" style="13" customWidth="1"/>
    <col min="49" max="49" width="9.85546875" style="13" customWidth="1"/>
    <col min="50" max="50" width="13.7109375" style="13" customWidth="1"/>
    <col min="51" max="51" width="12.85546875" style="13" customWidth="1"/>
    <col min="52" max="16384" width="5.42578125" style="13"/>
  </cols>
  <sheetData>
    <row r="1" spans="1:52" ht="15" customHeight="1" x14ac:dyDescent="0.25">
      <c r="A1" s="108" t="s">
        <v>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10"/>
    </row>
    <row r="2" spans="1:52" ht="15" customHeight="1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3"/>
    </row>
    <row r="3" spans="1:52" ht="15.75" customHeight="1" thickBot="1" x14ac:dyDescent="0.3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6"/>
    </row>
    <row r="4" spans="1:52" x14ac:dyDescent="0.25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8"/>
      <c r="AN4" s="14"/>
      <c r="AO4" s="14"/>
      <c r="AP4" s="14"/>
    </row>
    <row r="5" spans="1:52" ht="15.75" thickBot="1" x14ac:dyDescent="0.3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1"/>
    </row>
    <row r="6" spans="1:52" ht="24" customHeight="1" thickBot="1" x14ac:dyDescent="0.3">
      <c r="A6" s="102" t="s">
        <v>43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4"/>
    </row>
    <row r="7" spans="1:52" ht="15.75" thickBot="1" x14ac:dyDescent="0.3">
      <c r="A7" s="105" t="s">
        <v>44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7"/>
    </row>
    <row r="8" spans="1:52" ht="15.75" thickBot="1" x14ac:dyDescent="0.3">
      <c r="AN8" s="14"/>
      <c r="AO8" s="14"/>
      <c r="AP8" s="14"/>
    </row>
    <row r="9" spans="1:52" ht="15" customHeight="1" thickTop="1" thickBot="1" x14ac:dyDescent="0.3">
      <c r="B9" s="122" t="s">
        <v>27</v>
      </c>
      <c r="C9" s="124"/>
      <c r="E9" s="130" t="s">
        <v>35</v>
      </c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2"/>
      <c r="S9" s="15"/>
      <c r="T9" s="15"/>
      <c r="U9" s="15"/>
      <c r="W9" s="122" t="s">
        <v>34</v>
      </c>
      <c r="X9" s="123"/>
      <c r="Y9" s="123"/>
      <c r="Z9" s="123"/>
      <c r="AA9" s="123"/>
      <c r="AB9" s="123"/>
      <c r="AC9" s="123"/>
      <c r="AD9" s="123"/>
      <c r="AE9" s="123"/>
      <c r="AF9" s="124"/>
      <c r="AI9" s="68" t="s">
        <v>42</v>
      </c>
      <c r="AJ9" s="69"/>
      <c r="AK9" s="70"/>
      <c r="AM9" s="36" t="s">
        <v>49</v>
      </c>
      <c r="AN9" s="37"/>
      <c r="AO9" s="40">
        <f>COUNTA(B18:B217)</f>
        <v>0</v>
      </c>
      <c r="AP9" s="41"/>
    </row>
    <row r="10" spans="1:52" ht="15.75" customHeight="1" thickTop="1" thickBot="1" x14ac:dyDescent="0.3">
      <c r="B10" s="128"/>
      <c r="C10" s="129"/>
      <c r="E10" s="133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5"/>
      <c r="S10" s="15"/>
      <c r="T10" s="15"/>
      <c r="U10" s="15"/>
      <c r="W10" s="125"/>
      <c r="X10" s="126"/>
      <c r="Y10" s="126"/>
      <c r="Z10" s="126"/>
      <c r="AA10" s="126"/>
      <c r="AB10" s="126"/>
      <c r="AC10" s="126"/>
      <c r="AD10" s="126"/>
      <c r="AE10" s="126"/>
      <c r="AF10" s="127"/>
      <c r="AI10" s="118" t="s">
        <v>40</v>
      </c>
      <c r="AJ10" s="119"/>
      <c r="AK10" s="16" t="s">
        <v>17</v>
      </c>
      <c r="AM10" s="38"/>
      <c r="AN10" s="39"/>
      <c r="AO10" s="42"/>
      <c r="AP10" s="43"/>
    </row>
    <row r="11" spans="1:52" ht="15.75" x14ac:dyDescent="0.25">
      <c r="B11" s="17" t="s">
        <v>26</v>
      </c>
      <c r="C11" s="18" t="s">
        <v>9</v>
      </c>
      <c r="E11" s="85" t="s">
        <v>38</v>
      </c>
      <c r="F11" s="86"/>
      <c r="G11" s="87" t="s">
        <v>19</v>
      </c>
      <c r="H11" s="87"/>
      <c r="I11" s="87"/>
      <c r="J11" s="87"/>
      <c r="K11" s="87"/>
      <c r="L11" s="87"/>
      <c r="M11" s="87" t="s">
        <v>22</v>
      </c>
      <c r="N11" s="87"/>
      <c r="O11" s="87"/>
      <c r="P11" s="87"/>
      <c r="Q11" s="87"/>
      <c r="R11" s="88"/>
      <c r="S11" s="15"/>
      <c r="T11" s="15"/>
      <c r="U11" s="15"/>
      <c r="W11" s="81" t="s">
        <v>28</v>
      </c>
      <c r="X11" s="82"/>
      <c r="Y11" s="82"/>
      <c r="Z11" s="82"/>
      <c r="AA11" s="82"/>
      <c r="AB11" s="82"/>
      <c r="AC11" s="82"/>
      <c r="AD11" s="82"/>
      <c r="AE11" s="91">
        <f>VLOOKUP(W11,AU16:AV20,2,0)</f>
        <v>30</v>
      </c>
      <c r="AF11" s="92"/>
      <c r="AI11" s="120" t="s">
        <v>39</v>
      </c>
      <c r="AJ11" s="121"/>
      <c r="AK11" s="19" t="s">
        <v>18</v>
      </c>
      <c r="AM11" s="36" t="s">
        <v>48</v>
      </c>
      <c r="AN11" s="37"/>
      <c r="AO11" s="32">
        <f>SUM(AP18:AP217)</f>
        <v>0</v>
      </c>
      <c r="AP11" s="33"/>
    </row>
    <row r="12" spans="1:52" ht="16.5" thickBot="1" x14ac:dyDescent="0.3">
      <c r="B12" s="20" t="s">
        <v>8</v>
      </c>
      <c r="C12" s="21">
        <v>2024</v>
      </c>
      <c r="E12" s="89"/>
      <c r="F12" s="90"/>
      <c r="G12" s="79">
        <f>(E12/AX18)</f>
        <v>0</v>
      </c>
      <c r="H12" s="79"/>
      <c r="I12" s="79"/>
      <c r="J12" s="79"/>
      <c r="K12" s="79"/>
      <c r="L12" s="79"/>
      <c r="M12" s="79">
        <f>(E12/AX18)/AX25</f>
        <v>0</v>
      </c>
      <c r="N12" s="79"/>
      <c r="O12" s="79"/>
      <c r="P12" s="79"/>
      <c r="Q12" s="79"/>
      <c r="R12" s="80"/>
      <c r="S12" s="15"/>
      <c r="T12" s="15"/>
      <c r="U12" s="15"/>
      <c r="W12" s="83" t="s">
        <v>31</v>
      </c>
      <c r="X12" s="84"/>
      <c r="Y12" s="84"/>
      <c r="Z12" s="84"/>
      <c r="AA12" s="84"/>
      <c r="AB12" s="84"/>
      <c r="AC12" s="84"/>
      <c r="AD12" s="84"/>
      <c r="AE12" s="93">
        <f>VLOOKUP(W12,AU24:AV26,2,0)</f>
        <v>8</v>
      </c>
      <c r="AF12" s="94"/>
      <c r="AI12" s="71" t="s">
        <v>41</v>
      </c>
      <c r="AJ12" s="72"/>
      <c r="AK12" s="22" t="s">
        <v>15</v>
      </c>
      <c r="AM12" s="38"/>
      <c r="AN12" s="39"/>
      <c r="AO12" s="34"/>
      <c r="AP12" s="35"/>
    </row>
    <row r="14" spans="1:52" x14ac:dyDescent="0.25">
      <c r="AT14" s="23"/>
      <c r="AU14" s="23"/>
      <c r="AV14" s="23"/>
      <c r="AW14" s="23"/>
      <c r="AX14" s="23"/>
      <c r="AY14" s="23"/>
      <c r="AZ14" s="23"/>
    </row>
    <row r="15" spans="1:52" ht="21" customHeight="1" x14ac:dyDescent="0.25">
      <c r="A15" s="73" t="s">
        <v>1</v>
      </c>
      <c r="B15" s="76" t="s">
        <v>0</v>
      </c>
      <c r="C15" s="76" t="s">
        <v>58</v>
      </c>
      <c r="D15" s="76" t="s">
        <v>3</v>
      </c>
      <c r="E15" s="76" t="s">
        <v>4</v>
      </c>
      <c r="F15" s="136">
        <f>AX21</f>
        <v>45292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17" t="s">
        <v>17</v>
      </c>
      <c r="AL15" s="117"/>
      <c r="AM15" s="117"/>
      <c r="AN15" s="137" t="s">
        <v>18</v>
      </c>
      <c r="AO15" s="137" t="s">
        <v>7</v>
      </c>
      <c r="AP15" s="137" t="s">
        <v>6</v>
      </c>
      <c r="AQ15" s="15"/>
      <c r="AT15" s="23"/>
      <c r="AU15" s="23"/>
      <c r="AV15" s="23"/>
      <c r="AW15" s="23"/>
      <c r="AX15" s="23"/>
      <c r="AY15" s="23"/>
      <c r="AZ15" s="23"/>
    </row>
    <row r="16" spans="1:52" ht="15" customHeight="1" x14ac:dyDescent="0.25">
      <c r="A16" s="74"/>
      <c r="B16" s="77"/>
      <c r="C16" s="77"/>
      <c r="D16" s="77"/>
      <c r="E16" s="77"/>
      <c r="F16" s="24">
        <f>AX21</f>
        <v>45292</v>
      </c>
      <c r="G16" s="25">
        <f t="shared" ref="G16:AJ16" si="0">IF(F16&lt;$AY$21,F16+1,"")</f>
        <v>45293</v>
      </c>
      <c r="H16" s="25">
        <f t="shared" si="0"/>
        <v>45294</v>
      </c>
      <c r="I16" s="25">
        <f t="shared" si="0"/>
        <v>45295</v>
      </c>
      <c r="J16" s="25">
        <f t="shared" si="0"/>
        <v>45296</v>
      </c>
      <c r="K16" s="25">
        <f t="shared" si="0"/>
        <v>45297</v>
      </c>
      <c r="L16" s="25">
        <f t="shared" si="0"/>
        <v>45298</v>
      </c>
      <c r="M16" s="25">
        <f t="shared" si="0"/>
        <v>45299</v>
      </c>
      <c r="N16" s="25">
        <f t="shared" si="0"/>
        <v>45300</v>
      </c>
      <c r="O16" s="25">
        <f t="shared" si="0"/>
        <v>45301</v>
      </c>
      <c r="P16" s="25">
        <f t="shared" si="0"/>
        <v>45302</v>
      </c>
      <c r="Q16" s="25">
        <f t="shared" si="0"/>
        <v>45303</v>
      </c>
      <c r="R16" s="25">
        <f t="shared" si="0"/>
        <v>45304</v>
      </c>
      <c r="S16" s="25">
        <f t="shared" si="0"/>
        <v>45305</v>
      </c>
      <c r="T16" s="25">
        <f t="shared" si="0"/>
        <v>45306</v>
      </c>
      <c r="U16" s="25">
        <f t="shared" si="0"/>
        <v>45307</v>
      </c>
      <c r="V16" s="25">
        <f t="shared" si="0"/>
        <v>45308</v>
      </c>
      <c r="W16" s="25">
        <f t="shared" si="0"/>
        <v>45309</v>
      </c>
      <c r="X16" s="25">
        <f t="shared" si="0"/>
        <v>45310</v>
      </c>
      <c r="Y16" s="25">
        <f t="shared" si="0"/>
        <v>45311</v>
      </c>
      <c r="Z16" s="25">
        <f t="shared" si="0"/>
        <v>45312</v>
      </c>
      <c r="AA16" s="25">
        <f t="shared" si="0"/>
        <v>45313</v>
      </c>
      <c r="AB16" s="25">
        <f t="shared" si="0"/>
        <v>45314</v>
      </c>
      <c r="AC16" s="25">
        <f t="shared" si="0"/>
        <v>45315</v>
      </c>
      <c r="AD16" s="25">
        <f t="shared" si="0"/>
        <v>45316</v>
      </c>
      <c r="AE16" s="25">
        <f t="shared" si="0"/>
        <v>45317</v>
      </c>
      <c r="AF16" s="25">
        <f t="shared" si="0"/>
        <v>45318</v>
      </c>
      <c r="AG16" s="25">
        <f t="shared" si="0"/>
        <v>45319</v>
      </c>
      <c r="AH16" s="25">
        <f t="shared" si="0"/>
        <v>45320</v>
      </c>
      <c r="AI16" s="25">
        <f t="shared" si="0"/>
        <v>45321</v>
      </c>
      <c r="AJ16" s="25">
        <f t="shared" si="0"/>
        <v>45322</v>
      </c>
      <c r="AK16" s="137" t="s">
        <v>16</v>
      </c>
      <c r="AL16" s="137" t="s">
        <v>15</v>
      </c>
      <c r="AM16" s="137" t="s">
        <v>5</v>
      </c>
      <c r="AN16" s="139"/>
      <c r="AO16" s="139"/>
      <c r="AP16" s="139"/>
      <c r="AQ16" s="15"/>
      <c r="AT16" s="23"/>
      <c r="AU16" s="26" t="s">
        <v>28</v>
      </c>
      <c r="AV16" s="23">
        <v>30</v>
      </c>
      <c r="AW16" s="23"/>
      <c r="AX16" s="23"/>
      <c r="AY16" s="23"/>
      <c r="AZ16" s="23"/>
    </row>
    <row r="17" spans="1:52" ht="15" customHeight="1" x14ac:dyDescent="0.25">
      <c r="A17" s="75"/>
      <c r="B17" s="78"/>
      <c r="C17" s="78"/>
      <c r="D17" s="78"/>
      <c r="E17" s="78"/>
      <c r="F17" s="24" t="str">
        <f>TEXT(F16,"ddd")</f>
        <v>Mon</v>
      </c>
      <c r="G17" s="24" t="str">
        <f t="shared" ref="G17:AJ17" si="1">TEXT(G16,"ddd")</f>
        <v>Tue</v>
      </c>
      <c r="H17" s="24" t="str">
        <f t="shared" si="1"/>
        <v>Wed</v>
      </c>
      <c r="I17" s="24" t="str">
        <f t="shared" si="1"/>
        <v>Thu</v>
      </c>
      <c r="J17" s="24" t="str">
        <f t="shared" si="1"/>
        <v>Fri</v>
      </c>
      <c r="K17" s="24" t="str">
        <f t="shared" si="1"/>
        <v>Sat</v>
      </c>
      <c r="L17" s="24" t="str">
        <f t="shared" si="1"/>
        <v>Sun</v>
      </c>
      <c r="M17" s="24" t="str">
        <f t="shared" si="1"/>
        <v>Mon</v>
      </c>
      <c r="N17" s="24" t="str">
        <f t="shared" si="1"/>
        <v>Tue</v>
      </c>
      <c r="O17" s="24" t="str">
        <f t="shared" si="1"/>
        <v>Wed</v>
      </c>
      <c r="P17" s="24" t="str">
        <f t="shared" si="1"/>
        <v>Thu</v>
      </c>
      <c r="Q17" s="24" t="str">
        <f t="shared" si="1"/>
        <v>Fri</v>
      </c>
      <c r="R17" s="24" t="str">
        <f t="shared" si="1"/>
        <v>Sat</v>
      </c>
      <c r="S17" s="24" t="str">
        <f t="shared" si="1"/>
        <v>Sun</v>
      </c>
      <c r="T17" s="24" t="str">
        <f t="shared" si="1"/>
        <v>Mon</v>
      </c>
      <c r="U17" s="24" t="str">
        <f t="shared" si="1"/>
        <v>Tue</v>
      </c>
      <c r="V17" s="24" t="str">
        <f t="shared" si="1"/>
        <v>Wed</v>
      </c>
      <c r="W17" s="24" t="str">
        <f t="shared" si="1"/>
        <v>Thu</v>
      </c>
      <c r="X17" s="24" t="str">
        <f t="shared" si="1"/>
        <v>Fri</v>
      </c>
      <c r="Y17" s="24" t="str">
        <f t="shared" si="1"/>
        <v>Sat</v>
      </c>
      <c r="Z17" s="24" t="str">
        <f t="shared" si="1"/>
        <v>Sun</v>
      </c>
      <c r="AA17" s="24" t="str">
        <f t="shared" si="1"/>
        <v>Mon</v>
      </c>
      <c r="AB17" s="24" t="str">
        <f t="shared" si="1"/>
        <v>Tue</v>
      </c>
      <c r="AC17" s="24" t="str">
        <f t="shared" si="1"/>
        <v>Wed</v>
      </c>
      <c r="AD17" s="24" t="str">
        <f t="shared" si="1"/>
        <v>Thu</v>
      </c>
      <c r="AE17" s="24" t="str">
        <f t="shared" si="1"/>
        <v>Fri</v>
      </c>
      <c r="AF17" s="24" t="str">
        <f t="shared" si="1"/>
        <v>Sat</v>
      </c>
      <c r="AG17" s="24" t="str">
        <f t="shared" si="1"/>
        <v>Sun</v>
      </c>
      <c r="AH17" s="24" t="str">
        <f t="shared" si="1"/>
        <v>Mon</v>
      </c>
      <c r="AI17" s="24" t="str">
        <f t="shared" si="1"/>
        <v>Tue</v>
      </c>
      <c r="AJ17" s="24" t="str">
        <f t="shared" si="1"/>
        <v>Wed</v>
      </c>
      <c r="AK17" s="138"/>
      <c r="AL17" s="138"/>
      <c r="AM17" s="138"/>
      <c r="AN17" s="138"/>
      <c r="AO17" s="138"/>
      <c r="AP17" s="138"/>
      <c r="AQ17" s="15"/>
      <c r="AT17" s="23"/>
      <c r="AU17" s="26"/>
      <c r="AV17" s="23"/>
      <c r="AW17" s="23"/>
      <c r="AX17" s="23"/>
      <c r="AY17" s="23"/>
      <c r="AZ17" s="23"/>
    </row>
    <row r="18" spans="1:52" ht="15.75" customHeight="1" x14ac:dyDescent="0.25">
      <c r="A18" s="58">
        <v>1</v>
      </c>
      <c r="B18" s="66"/>
      <c r="C18" s="60"/>
      <c r="D18" s="62"/>
      <c r="E18" s="62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44" t="str">
        <f>IF(D18&gt;0,COUNTIF(F18:AJ18,"p"),"")</f>
        <v/>
      </c>
      <c r="AL18" s="44" t="str">
        <f>IF(D18&gt;0,COUNTIF(G18:AK18,"h"),"")</f>
        <v/>
      </c>
      <c r="AM18" s="46" t="str">
        <f>IF(D18&gt;0,(AK18+(AL18/2)),"")</f>
        <v/>
      </c>
      <c r="AN18" s="44" t="str">
        <f>IF(D18&gt;0,COUNTIF(F18:AJ18,"a"),"")</f>
        <v/>
      </c>
      <c r="AO18" s="54" t="str">
        <f>IF(D18&gt;0,SUM(F19:AJ19),"")</f>
        <v/>
      </c>
      <c r="AP18" s="56" t="str">
        <f>IF(D18&gt;0,(D18-E18-(AN18*(D18/$AE$11))+(AO18*((D18/$AE$11))/$AE$12)),"")</f>
        <v/>
      </c>
      <c r="AQ18" s="15"/>
      <c r="AT18" s="23"/>
      <c r="AU18" s="26" t="s">
        <v>37</v>
      </c>
      <c r="AV18" s="23">
        <v>28</v>
      </c>
      <c r="AW18" s="28"/>
      <c r="AX18" s="95">
        <f>VLOOKUP(G11,AU28:AV31,2,0)</f>
        <v>30</v>
      </c>
      <c r="AY18" s="95"/>
      <c r="AZ18" s="23"/>
    </row>
    <row r="19" spans="1:52" ht="15.75" customHeight="1" x14ac:dyDescent="0.25">
      <c r="A19" s="59"/>
      <c r="B19" s="67"/>
      <c r="C19" s="61"/>
      <c r="D19" s="63"/>
      <c r="E19" s="63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45"/>
      <c r="AL19" s="45"/>
      <c r="AM19" s="47"/>
      <c r="AN19" s="45"/>
      <c r="AO19" s="64"/>
      <c r="AP19" s="65"/>
      <c r="AQ19" s="15"/>
      <c r="AT19" s="23"/>
      <c r="AU19" s="26" t="s">
        <v>29</v>
      </c>
      <c r="AV19" s="23">
        <v>26</v>
      </c>
      <c r="AW19" s="28"/>
      <c r="AX19" s="28"/>
      <c r="AY19" s="23"/>
      <c r="AZ19" s="23"/>
    </row>
    <row r="20" spans="1:52" ht="15" customHeight="1" x14ac:dyDescent="0.25">
      <c r="A20" s="58">
        <v>2</v>
      </c>
      <c r="B20" s="60"/>
      <c r="C20" s="60"/>
      <c r="D20" s="62"/>
      <c r="E20" s="62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44" t="str">
        <f t="shared" ref="AK20" si="2">IF(D20&gt;0,COUNTIF(F20:AJ20,"p"),"")</f>
        <v/>
      </c>
      <c r="AL20" s="44" t="str">
        <f t="shared" ref="AL20" si="3">IF(D20&gt;0,COUNTIF(G20:AK20,"h"),"")</f>
        <v/>
      </c>
      <c r="AM20" s="46" t="str">
        <f t="shared" ref="AM20" si="4">IF(D20&gt;0,(AK20+(AL20/2)),"")</f>
        <v/>
      </c>
      <c r="AN20" s="44" t="str">
        <f t="shared" ref="AN20" si="5">IF(D20&gt;0,COUNTIF(F20:AJ20,"a"),"")</f>
        <v/>
      </c>
      <c r="AO20" s="54" t="str">
        <f t="shared" ref="AO20" si="6">IF(D20&gt;0,SUM(F21:AJ21),"")</f>
        <v/>
      </c>
      <c r="AP20" s="56" t="str">
        <f t="shared" ref="AP20" si="7">IF(D20&gt;0,(D20-E20-(AN20*(D20/$AE$11))+(AO20*((D20/$AE$11))/$AE$12)),"")</f>
        <v/>
      </c>
      <c r="AT20" s="23"/>
      <c r="AU20" s="26" t="s">
        <v>30</v>
      </c>
      <c r="AV20" s="30">
        <v>22</v>
      </c>
      <c r="AW20" s="23"/>
      <c r="AX20" s="23"/>
      <c r="AY20" s="23"/>
      <c r="AZ20" s="23"/>
    </row>
    <row r="21" spans="1:52" ht="15.75" customHeight="1" x14ac:dyDescent="0.25">
      <c r="A21" s="59"/>
      <c r="B21" s="61"/>
      <c r="C21" s="61"/>
      <c r="D21" s="63"/>
      <c r="E21" s="63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45"/>
      <c r="AL21" s="45"/>
      <c r="AM21" s="47"/>
      <c r="AN21" s="45"/>
      <c r="AO21" s="64"/>
      <c r="AP21" s="65"/>
      <c r="AT21" s="23"/>
      <c r="AU21" s="23"/>
      <c r="AV21" s="23"/>
      <c r="AW21" s="23"/>
      <c r="AX21" s="31">
        <f>DATEVALUE("1"&amp;C11&amp;C12)</f>
        <v>45292</v>
      </c>
      <c r="AY21" s="31">
        <f>EOMONTH(AX21,0)</f>
        <v>45322</v>
      </c>
      <c r="AZ21" s="23"/>
    </row>
    <row r="22" spans="1:52" ht="15.75" customHeight="1" x14ac:dyDescent="0.25">
      <c r="A22" s="58">
        <v>3</v>
      </c>
      <c r="B22" s="60"/>
      <c r="C22" s="60"/>
      <c r="D22" s="62"/>
      <c r="E22" s="62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44" t="str">
        <f t="shared" ref="AK22" si="8">IF(D22&gt;0,COUNTIF(F22:AJ22,"p"),"")</f>
        <v/>
      </c>
      <c r="AL22" s="44" t="str">
        <f t="shared" ref="AL22" si="9">IF(D22&gt;0,COUNTIF(G22:AK22,"h"),"")</f>
        <v/>
      </c>
      <c r="AM22" s="46" t="str">
        <f t="shared" ref="AM22" si="10">IF(D22&gt;0,(AK22+(AL22/2)),"")</f>
        <v/>
      </c>
      <c r="AN22" s="44" t="str">
        <f t="shared" ref="AN22" si="11">IF(D22&gt;0,COUNTIF(F22:AJ22,"a"),"")</f>
        <v/>
      </c>
      <c r="AO22" s="54" t="str">
        <f t="shared" ref="AO22" si="12">IF(D22&gt;0,SUM(F23:AJ23),"")</f>
        <v/>
      </c>
      <c r="AP22" s="56" t="str">
        <f t="shared" ref="AP22" si="13">IF(D22&gt;0,(D22-E22-(AN22*(D22/$AE$11))+(AO22*((D22/$AE$11))/$AE$12)),"")</f>
        <v/>
      </c>
      <c r="AT22" s="23"/>
      <c r="AU22" s="23"/>
      <c r="AV22" s="23"/>
      <c r="AW22" s="23"/>
      <c r="AX22" s="23"/>
      <c r="AY22" s="23"/>
      <c r="AZ22" s="23"/>
    </row>
    <row r="23" spans="1:52" ht="15" customHeight="1" x14ac:dyDescent="0.25">
      <c r="A23" s="59"/>
      <c r="B23" s="61"/>
      <c r="C23" s="61"/>
      <c r="D23" s="63"/>
      <c r="E23" s="63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45"/>
      <c r="AL23" s="45"/>
      <c r="AM23" s="47"/>
      <c r="AN23" s="45"/>
      <c r="AO23" s="64"/>
      <c r="AP23" s="65"/>
      <c r="AT23" s="23"/>
      <c r="AU23" s="23"/>
      <c r="AV23" s="23"/>
      <c r="AW23" s="23"/>
      <c r="AX23" s="23"/>
      <c r="AY23" s="23"/>
      <c r="AZ23" s="23"/>
    </row>
    <row r="24" spans="1:52" ht="15" customHeight="1" x14ac:dyDescent="0.25">
      <c r="A24" s="58">
        <v>4</v>
      </c>
      <c r="B24" s="60"/>
      <c r="C24" s="60"/>
      <c r="D24" s="62"/>
      <c r="E24" s="62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44" t="str">
        <f t="shared" ref="AK24" si="14">IF(D24&gt;0,COUNTIF(F24:AJ24,"p"),"")</f>
        <v/>
      </c>
      <c r="AL24" s="44" t="str">
        <f t="shared" ref="AL24" si="15">IF(D24&gt;0,COUNTIF(G24:AK24,"h"),"")</f>
        <v/>
      </c>
      <c r="AM24" s="46" t="str">
        <f t="shared" ref="AM24" si="16">IF(D24&gt;0,(AK24+(AL24/2)),"")</f>
        <v/>
      </c>
      <c r="AN24" s="44" t="str">
        <f t="shared" ref="AN24" si="17">IF(D24&gt;0,COUNTIF(F24:AJ24,"a"),"")</f>
        <v/>
      </c>
      <c r="AO24" s="54" t="str">
        <f t="shared" ref="AO24" si="18">IF(D24&gt;0,SUM(F25:AJ25),"")</f>
        <v/>
      </c>
      <c r="AP24" s="56" t="str">
        <f t="shared" ref="AP24" si="19">IF(D24&gt;0,(D24-E24-(AN24*(D24/$AE$11))+(AO24*((D24/$AE$11))/$AE$12)),"")</f>
        <v/>
      </c>
      <c r="AT24" s="23"/>
      <c r="AU24" s="23" t="s">
        <v>31</v>
      </c>
      <c r="AV24" s="23">
        <v>8</v>
      </c>
      <c r="AW24" s="23"/>
      <c r="AX24" s="23"/>
      <c r="AY24" s="23"/>
      <c r="AZ24" s="23"/>
    </row>
    <row r="25" spans="1:52" ht="15" customHeight="1" x14ac:dyDescent="0.25">
      <c r="A25" s="59"/>
      <c r="B25" s="61"/>
      <c r="C25" s="61"/>
      <c r="D25" s="63"/>
      <c r="E25" s="63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45"/>
      <c r="AL25" s="45"/>
      <c r="AM25" s="47"/>
      <c r="AN25" s="45"/>
      <c r="AO25" s="64"/>
      <c r="AP25" s="65"/>
      <c r="AT25" s="23"/>
      <c r="AU25" s="23" t="s">
        <v>32</v>
      </c>
      <c r="AV25" s="23">
        <v>10</v>
      </c>
      <c r="AW25" s="23"/>
      <c r="AX25" s="95">
        <f>VLOOKUP(M11,AX28:AY30,2,0)</f>
        <v>8</v>
      </c>
      <c r="AY25" s="95"/>
      <c r="AZ25" s="23"/>
    </row>
    <row r="26" spans="1:52" ht="15" customHeight="1" x14ac:dyDescent="0.25">
      <c r="A26" s="58">
        <v>5</v>
      </c>
      <c r="B26" s="60"/>
      <c r="C26" s="60"/>
      <c r="D26" s="62"/>
      <c r="E26" s="62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44" t="str">
        <f t="shared" ref="AK26" si="20">IF(D26&gt;0,COUNTIF(F26:AJ26,"p"),"")</f>
        <v/>
      </c>
      <c r="AL26" s="44" t="str">
        <f t="shared" ref="AL26" si="21">IF(D26&gt;0,COUNTIF(G26:AK26,"h"),"")</f>
        <v/>
      </c>
      <c r="AM26" s="46" t="str">
        <f t="shared" ref="AM26" si="22">IF(D26&gt;0,(AK26+(AL26/2)),"")</f>
        <v/>
      </c>
      <c r="AN26" s="44" t="str">
        <f t="shared" ref="AN26" si="23">IF(D26&gt;0,COUNTIF(F26:AJ26,"a"),"")</f>
        <v/>
      </c>
      <c r="AO26" s="54" t="str">
        <f t="shared" ref="AO26" si="24">IF(D26&gt;0,SUM(F27:AJ27),"")</f>
        <v/>
      </c>
      <c r="AP26" s="56" t="str">
        <f t="shared" ref="AP26" si="25">IF(D26&gt;0,(D26-E26-(AN26*(D26/$AE$11))+(AO26*((D26/$AE$11))/$AE$12)),"")</f>
        <v/>
      </c>
      <c r="AT26" s="23"/>
      <c r="AU26" s="23" t="s">
        <v>33</v>
      </c>
      <c r="AV26" s="23">
        <v>12</v>
      </c>
      <c r="AW26" s="23"/>
      <c r="AX26" s="23"/>
      <c r="AY26" s="23"/>
      <c r="AZ26" s="23"/>
    </row>
    <row r="27" spans="1:52" ht="15" customHeight="1" x14ac:dyDescent="0.25">
      <c r="A27" s="59"/>
      <c r="B27" s="61"/>
      <c r="C27" s="61"/>
      <c r="D27" s="63"/>
      <c r="E27" s="63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45"/>
      <c r="AL27" s="45"/>
      <c r="AM27" s="47"/>
      <c r="AN27" s="45"/>
      <c r="AO27" s="64"/>
      <c r="AP27" s="65"/>
      <c r="AT27" s="23"/>
      <c r="AU27" s="23"/>
      <c r="AV27" s="23"/>
      <c r="AW27" s="23"/>
      <c r="AX27" s="23"/>
      <c r="AY27" s="23"/>
      <c r="AZ27" s="23"/>
    </row>
    <row r="28" spans="1:52" ht="15" customHeight="1" x14ac:dyDescent="0.25">
      <c r="A28" s="58">
        <v>6</v>
      </c>
      <c r="B28" s="60"/>
      <c r="C28" s="60"/>
      <c r="D28" s="62"/>
      <c r="E28" s="62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44" t="str">
        <f t="shared" ref="AK28" si="26">IF(D28&gt;0,COUNTIF(F28:AJ28,"p"),"")</f>
        <v/>
      </c>
      <c r="AL28" s="44" t="str">
        <f t="shared" ref="AL28" si="27">IF(D28&gt;0,COUNTIF(G28:AK28,"h"),"")</f>
        <v/>
      </c>
      <c r="AM28" s="46" t="str">
        <f t="shared" ref="AM28" si="28">IF(D28&gt;0,(AK28+(AL28/2)),"")</f>
        <v/>
      </c>
      <c r="AN28" s="44" t="str">
        <f t="shared" ref="AN28" si="29">IF(D28&gt;0,COUNTIF(F28:AJ28,"a"),"")</f>
        <v/>
      </c>
      <c r="AO28" s="54" t="str">
        <f t="shared" ref="AO28" si="30">IF(D28&gt;0,SUM(F29:AJ29),"")</f>
        <v/>
      </c>
      <c r="AP28" s="56" t="str">
        <f t="shared" ref="AP28" si="31">IF(D28&gt;0,(D28-E28-(AN28*(D28/$AE$11))+(AO28*((D28/$AE$11))/$AE$12)),"")</f>
        <v/>
      </c>
      <c r="AT28" s="23"/>
      <c r="AU28" s="23" t="s">
        <v>19</v>
      </c>
      <c r="AV28" s="23">
        <v>30</v>
      </c>
      <c r="AW28" s="23"/>
      <c r="AX28" s="23" t="s">
        <v>22</v>
      </c>
      <c r="AY28" s="23">
        <v>8</v>
      </c>
      <c r="AZ28" s="23"/>
    </row>
    <row r="29" spans="1:52" ht="15" customHeight="1" x14ac:dyDescent="0.25">
      <c r="A29" s="59"/>
      <c r="B29" s="61"/>
      <c r="C29" s="61"/>
      <c r="D29" s="63"/>
      <c r="E29" s="63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45"/>
      <c r="AL29" s="45"/>
      <c r="AM29" s="47"/>
      <c r="AN29" s="45"/>
      <c r="AO29" s="64"/>
      <c r="AP29" s="65"/>
      <c r="AT29" s="23"/>
      <c r="AU29" s="23" t="s">
        <v>36</v>
      </c>
      <c r="AV29" s="23">
        <v>28</v>
      </c>
      <c r="AW29" s="23"/>
      <c r="AX29" s="23" t="s">
        <v>23</v>
      </c>
      <c r="AY29" s="23">
        <v>10</v>
      </c>
      <c r="AZ29" s="23"/>
    </row>
    <row r="30" spans="1:52" ht="15" customHeight="1" x14ac:dyDescent="0.25">
      <c r="A30" s="58">
        <v>7</v>
      </c>
      <c r="B30" s="60"/>
      <c r="C30" s="60"/>
      <c r="D30" s="62"/>
      <c r="E30" s="62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44" t="str">
        <f t="shared" ref="AK30" si="32">IF(D30&gt;0,COUNTIF(F30:AJ30,"p"),"")</f>
        <v/>
      </c>
      <c r="AL30" s="44" t="str">
        <f t="shared" ref="AL30" si="33">IF(D30&gt;0,COUNTIF(G30:AK30,"h"),"")</f>
        <v/>
      </c>
      <c r="AM30" s="46" t="str">
        <f t="shared" ref="AM30" si="34">IF(D30&gt;0,(AK30+(AL30/2)),"")</f>
        <v/>
      </c>
      <c r="AN30" s="44" t="str">
        <f t="shared" ref="AN30" si="35">IF(D30&gt;0,COUNTIF(F30:AJ30,"a"),"")</f>
        <v/>
      </c>
      <c r="AO30" s="54" t="str">
        <f t="shared" ref="AO30" si="36">IF(D30&gt;0,SUM(F31:AJ31),"")</f>
        <v/>
      </c>
      <c r="AP30" s="56" t="str">
        <f t="shared" ref="AP30" si="37">IF(D30&gt;0,(D30-E30-(AN30*(D30/$AE$11))+(AO30*((D30/$AE$11))/$AE$12)),"")</f>
        <v/>
      </c>
      <c r="AT30" s="23"/>
      <c r="AU30" s="23" t="s">
        <v>21</v>
      </c>
      <c r="AV30" s="23">
        <v>26</v>
      </c>
      <c r="AW30" s="23"/>
      <c r="AX30" s="23" t="s">
        <v>24</v>
      </c>
      <c r="AY30" s="23">
        <v>12</v>
      </c>
      <c r="AZ30" s="23"/>
    </row>
    <row r="31" spans="1:52" ht="15" customHeight="1" x14ac:dyDescent="0.25">
      <c r="A31" s="59"/>
      <c r="B31" s="61"/>
      <c r="C31" s="61"/>
      <c r="D31" s="63"/>
      <c r="E31" s="63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45"/>
      <c r="AL31" s="45"/>
      <c r="AM31" s="47"/>
      <c r="AN31" s="45"/>
      <c r="AO31" s="64"/>
      <c r="AP31" s="65"/>
      <c r="AT31" s="23"/>
      <c r="AU31" s="23" t="s">
        <v>20</v>
      </c>
      <c r="AV31" s="23">
        <v>22</v>
      </c>
      <c r="AW31" s="23"/>
      <c r="AX31" s="23"/>
      <c r="AY31" s="23"/>
      <c r="AZ31" s="23"/>
    </row>
    <row r="32" spans="1:52" ht="15" customHeight="1" x14ac:dyDescent="0.25">
      <c r="A32" s="58">
        <v>8</v>
      </c>
      <c r="B32" s="60"/>
      <c r="C32" s="60"/>
      <c r="D32" s="62"/>
      <c r="E32" s="62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44" t="str">
        <f t="shared" ref="AK32" si="38">IF(D32&gt;0,COUNTIF(F32:AJ32,"p"),"")</f>
        <v/>
      </c>
      <c r="AL32" s="44" t="str">
        <f t="shared" ref="AL32" si="39">IF(D32&gt;0,COUNTIF(G32:AK32,"h"),"")</f>
        <v/>
      </c>
      <c r="AM32" s="46" t="str">
        <f t="shared" ref="AM32" si="40">IF(D32&gt;0,(AK32+(AL32/2)),"")</f>
        <v/>
      </c>
      <c r="AN32" s="44" t="str">
        <f t="shared" ref="AN32" si="41">IF(D32&gt;0,COUNTIF(F32:AJ32,"a"),"")</f>
        <v/>
      </c>
      <c r="AO32" s="54" t="str">
        <f t="shared" ref="AO32" si="42">IF(D32&gt;0,SUM(F33:AJ33),"")</f>
        <v/>
      </c>
      <c r="AP32" s="56" t="str">
        <f t="shared" ref="AP32" si="43">IF(D32&gt;0,(D32-E32-(AN32*(D32/$AE$11))+(AO32*((D32/$AE$11))/$AE$12)),"")</f>
        <v/>
      </c>
      <c r="AT32" s="23"/>
      <c r="AU32" s="23"/>
      <c r="AV32" s="23"/>
      <c r="AW32" s="23"/>
      <c r="AX32" s="23"/>
      <c r="AY32" s="23"/>
      <c r="AZ32" s="23"/>
    </row>
    <row r="33" spans="1:65" ht="15" customHeight="1" x14ac:dyDescent="0.25">
      <c r="A33" s="59"/>
      <c r="B33" s="61"/>
      <c r="C33" s="61"/>
      <c r="D33" s="63"/>
      <c r="E33" s="63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45"/>
      <c r="AL33" s="45"/>
      <c r="AM33" s="47"/>
      <c r="AN33" s="45"/>
      <c r="AO33" s="64"/>
      <c r="AP33" s="65"/>
      <c r="AT33" s="23"/>
      <c r="AU33" s="23"/>
      <c r="AV33" s="23"/>
      <c r="AW33" s="23"/>
      <c r="AX33" s="23"/>
      <c r="AY33" s="23"/>
      <c r="AZ33" s="23"/>
    </row>
    <row r="34" spans="1:65" x14ac:dyDescent="0.25">
      <c r="A34" s="58">
        <v>9</v>
      </c>
      <c r="B34" s="66"/>
      <c r="C34" s="60"/>
      <c r="D34" s="62"/>
      <c r="E34" s="6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44" t="str">
        <f>IF(D34&gt;0,COUNTIF(F34:AJ34,"p"),"")</f>
        <v/>
      </c>
      <c r="AL34" s="44" t="str">
        <f>IF(D34&gt;0,COUNTIF(G34:AK34,"h"),"")</f>
        <v/>
      </c>
      <c r="AM34" s="46" t="str">
        <f>IF(D34&gt;0,(AK34+(AL34/2)),"")</f>
        <v/>
      </c>
      <c r="AN34" s="44" t="str">
        <f>IF(D34&gt;0,COUNTIF(F34:AJ34,"a"),"")</f>
        <v/>
      </c>
      <c r="AO34" s="54" t="str">
        <f>IF(D34&gt;0,SUM(F35:AJ35),"")</f>
        <v/>
      </c>
      <c r="AP34" s="56" t="str">
        <f>IF(D34&gt;0,(D34-E34-(AN34*(D34/$AE$11))+(AO34*((D34/$AE$11))/$AE$12)),"")</f>
        <v/>
      </c>
      <c r="AT34" s="23"/>
      <c r="AU34" s="23"/>
      <c r="AV34" s="23"/>
      <c r="AW34" s="23"/>
      <c r="AX34" s="23"/>
      <c r="AY34" s="23"/>
      <c r="AZ34" s="23"/>
    </row>
    <row r="35" spans="1:65" x14ac:dyDescent="0.25">
      <c r="A35" s="59"/>
      <c r="B35" s="67"/>
      <c r="C35" s="61"/>
      <c r="D35" s="63"/>
      <c r="E35" s="6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45"/>
      <c r="AL35" s="45"/>
      <c r="AM35" s="47"/>
      <c r="AN35" s="45"/>
      <c r="AO35" s="64"/>
      <c r="AP35" s="65"/>
    </row>
    <row r="36" spans="1:65" x14ac:dyDescent="0.25">
      <c r="A36" s="58">
        <v>10</v>
      </c>
      <c r="B36" s="60"/>
      <c r="C36" s="60"/>
      <c r="D36" s="62"/>
      <c r="E36" s="62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44" t="str">
        <f t="shared" ref="AK36" si="44">IF(D36&gt;0,COUNTIF(F36:AJ36,"p"),"")</f>
        <v/>
      </c>
      <c r="AL36" s="44" t="str">
        <f t="shared" ref="AL36" si="45">IF(D36&gt;0,COUNTIF(G36:AK36,"h"),"")</f>
        <v/>
      </c>
      <c r="AM36" s="46" t="str">
        <f t="shared" ref="AM36" si="46">IF(D36&gt;0,(AK36+(AL36/2)),"")</f>
        <v/>
      </c>
      <c r="AN36" s="44" t="str">
        <f t="shared" ref="AN36" si="47">IF(D36&gt;0,COUNTIF(F36:AJ36,"a"),"")</f>
        <v/>
      </c>
      <c r="AO36" s="54" t="str">
        <f t="shared" ref="AO36" si="48">IF(D36&gt;0,SUM(F37:AJ37),"")</f>
        <v/>
      </c>
      <c r="AP36" s="56" t="str">
        <f t="shared" ref="AP36" si="49">IF(D36&gt;0,(D36-E36-(AN36*(D36/$AE$11))+(AO36*((D36/$AE$11))/$AE$12)),"")</f>
        <v/>
      </c>
    </row>
    <row r="37" spans="1:65" x14ac:dyDescent="0.25">
      <c r="A37" s="59"/>
      <c r="B37" s="61"/>
      <c r="C37" s="61"/>
      <c r="D37" s="63"/>
      <c r="E37" s="6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45"/>
      <c r="AL37" s="45"/>
      <c r="AM37" s="47"/>
      <c r="AN37" s="45"/>
      <c r="AO37" s="64"/>
      <c r="AP37" s="65"/>
    </row>
    <row r="38" spans="1:65" x14ac:dyDescent="0.25">
      <c r="A38" s="58">
        <v>11</v>
      </c>
      <c r="B38" s="60"/>
      <c r="C38" s="60"/>
      <c r="D38" s="62"/>
      <c r="E38" s="62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44" t="str">
        <f t="shared" ref="AK38" si="50">IF(D38&gt;0,COUNTIF(F38:AJ38,"p"),"")</f>
        <v/>
      </c>
      <c r="AL38" s="44" t="str">
        <f t="shared" ref="AL38" si="51">IF(D38&gt;0,COUNTIF(G38:AK38,"h"),"")</f>
        <v/>
      </c>
      <c r="AM38" s="46" t="str">
        <f t="shared" ref="AM38" si="52">IF(D38&gt;0,(AK38+(AL38/2)),"")</f>
        <v/>
      </c>
      <c r="AN38" s="44" t="str">
        <f t="shared" ref="AN38" si="53">IF(D38&gt;0,COUNTIF(F38:AJ38,"a"),"")</f>
        <v/>
      </c>
      <c r="AO38" s="54" t="str">
        <f t="shared" ref="AO38" si="54">IF(D38&gt;0,SUM(F39:AJ39),"")</f>
        <v/>
      </c>
      <c r="AP38" s="56" t="str">
        <f t="shared" ref="AP38" si="55">IF(D38&gt;0,(D38-E38-(AN38*(D38/$AE$11))+(AO38*((D38/$AE$11))/$AE$12)),"")</f>
        <v/>
      </c>
    </row>
    <row r="39" spans="1:65" x14ac:dyDescent="0.25">
      <c r="A39" s="59"/>
      <c r="B39" s="61"/>
      <c r="C39" s="61"/>
      <c r="D39" s="63"/>
      <c r="E39" s="63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45"/>
      <c r="AL39" s="45"/>
      <c r="AM39" s="47"/>
      <c r="AN39" s="45"/>
      <c r="AO39" s="64"/>
      <c r="AP39" s="65"/>
    </row>
    <row r="40" spans="1:65" x14ac:dyDescent="0.25">
      <c r="A40" s="58">
        <v>12</v>
      </c>
      <c r="B40" s="60"/>
      <c r="C40" s="60"/>
      <c r="D40" s="62"/>
      <c r="E40" s="62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44" t="str">
        <f t="shared" ref="AK40" si="56">IF(D40&gt;0,COUNTIF(F40:AJ40,"p"),"")</f>
        <v/>
      </c>
      <c r="AL40" s="44" t="str">
        <f t="shared" ref="AL40" si="57">IF(D40&gt;0,COUNTIF(G40:AK40,"h"),"")</f>
        <v/>
      </c>
      <c r="AM40" s="46" t="str">
        <f t="shared" ref="AM40" si="58">IF(D40&gt;0,(AK40+(AL40/2)),"")</f>
        <v/>
      </c>
      <c r="AN40" s="44" t="str">
        <f t="shared" ref="AN40" si="59">IF(D40&gt;0,COUNTIF(F40:AJ40,"a"),"")</f>
        <v/>
      </c>
      <c r="AO40" s="54" t="str">
        <f t="shared" ref="AO40" si="60">IF(D40&gt;0,SUM(F41:AJ41),"")</f>
        <v/>
      </c>
      <c r="AP40" s="56" t="str">
        <f t="shared" ref="AP40" si="61">IF(D40&gt;0,(D40-E40-(AN40*(D40/$AE$11))+(AO40*((D40/$AE$11))/$AE$12)),"")</f>
        <v/>
      </c>
    </row>
    <row r="41" spans="1:65" x14ac:dyDescent="0.25">
      <c r="A41" s="59"/>
      <c r="B41" s="61"/>
      <c r="C41" s="61"/>
      <c r="D41" s="63"/>
      <c r="E41" s="63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45"/>
      <c r="AL41" s="45"/>
      <c r="AM41" s="47"/>
      <c r="AN41" s="45"/>
      <c r="AO41" s="64"/>
      <c r="AP41" s="65"/>
    </row>
    <row r="42" spans="1:65" ht="15" customHeight="1" x14ac:dyDescent="0.25">
      <c r="A42" s="58">
        <v>13</v>
      </c>
      <c r="B42" s="60"/>
      <c r="C42" s="60"/>
      <c r="D42" s="62"/>
      <c r="E42" s="62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44" t="str">
        <f t="shared" ref="AK42" si="62">IF(D42&gt;0,COUNTIF(F42:AJ42,"p"),"")</f>
        <v/>
      </c>
      <c r="AL42" s="44" t="str">
        <f t="shared" ref="AL42" si="63">IF(D42&gt;0,COUNTIF(G42:AK42,"h"),"")</f>
        <v/>
      </c>
      <c r="AM42" s="46" t="str">
        <f t="shared" ref="AM42" si="64">IF(D42&gt;0,(AK42+(AL42/2)),"")</f>
        <v/>
      </c>
      <c r="AN42" s="44" t="str">
        <f t="shared" ref="AN42" si="65">IF(D42&gt;0,COUNTIF(F42:AJ42,"a"),"")</f>
        <v/>
      </c>
      <c r="AO42" s="54" t="str">
        <f t="shared" ref="AO42" si="66">IF(D42&gt;0,SUM(F43:AJ43),"")</f>
        <v/>
      </c>
      <c r="AP42" s="56" t="str">
        <f t="shared" ref="AP42" si="67">IF(D42&gt;0,(D42-E42-(AN42*(D42/$AE$11))+(AO42*((D42/$AE$11))/$AE$12)),"")</f>
        <v/>
      </c>
      <c r="BJ42" s="15"/>
      <c r="BK42" s="15"/>
      <c r="BL42" s="15"/>
      <c r="BM42" s="15"/>
    </row>
    <row r="43" spans="1:65" ht="15" customHeight="1" x14ac:dyDescent="0.25">
      <c r="A43" s="59"/>
      <c r="B43" s="61"/>
      <c r="C43" s="61"/>
      <c r="D43" s="63"/>
      <c r="E43" s="63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45"/>
      <c r="AL43" s="45"/>
      <c r="AM43" s="47"/>
      <c r="AN43" s="45"/>
      <c r="AO43" s="64"/>
      <c r="AP43" s="65"/>
      <c r="BJ43" s="15"/>
      <c r="BK43" s="15"/>
      <c r="BL43" s="15"/>
      <c r="BM43" s="15"/>
    </row>
    <row r="44" spans="1:65" ht="15" customHeight="1" x14ac:dyDescent="0.25">
      <c r="A44" s="58">
        <v>14</v>
      </c>
      <c r="B44" s="60"/>
      <c r="C44" s="60"/>
      <c r="D44" s="62"/>
      <c r="E44" s="62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44" t="str">
        <f t="shared" ref="AK44" si="68">IF(D44&gt;0,COUNTIF(F44:AJ44,"p"),"")</f>
        <v/>
      </c>
      <c r="AL44" s="44" t="str">
        <f t="shared" ref="AL44" si="69">IF(D44&gt;0,COUNTIF(G44:AK44,"h"),"")</f>
        <v/>
      </c>
      <c r="AM44" s="46" t="str">
        <f t="shared" ref="AM44" si="70">IF(D44&gt;0,(AK44+(AL44/2)),"")</f>
        <v/>
      </c>
      <c r="AN44" s="44" t="str">
        <f t="shared" ref="AN44" si="71">IF(D44&gt;0,COUNTIF(F44:AJ44,"a"),"")</f>
        <v/>
      </c>
      <c r="AO44" s="54" t="str">
        <f t="shared" ref="AO44" si="72">IF(D44&gt;0,SUM(F45:AJ45),"")</f>
        <v/>
      </c>
      <c r="AP44" s="56" t="str">
        <f t="shared" ref="AP44" si="73">IF(D44&gt;0,(D44-E44-(AN44*(D44/$AE$11))+(AO44*((D44/$AE$11))/$AE$12)),"")</f>
        <v/>
      </c>
      <c r="BJ44" s="15"/>
      <c r="BK44" s="15"/>
      <c r="BL44" s="15"/>
      <c r="BM44" s="15"/>
    </row>
    <row r="45" spans="1:65" ht="15" customHeight="1" x14ac:dyDescent="0.25">
      <c r="A45" s="59"/>
      <c r="B45" s="61"/>
      <c r="C45" s="61"/>
      <c r="D45" s="63"/>
      <c r="E45" s="63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45"/>
      <c r="AL45" s="45"/>
      <c r="AM45" s="47"/>
      <c r="AN45" s="45"/>
      <c r="AO45" s="64"/>
      <c r="AP45" s="65"/>
      <c r="BJ45" s="15"/>
      <c r="BK45" s="15"/>
      <c r="BL45" s="15"/>
      <c r="BM45" s="15"/>
    </row>
    <row r="46" spans="1:65" x14ac:dyDescent="0.25">
      <c r="A46" s="58">
        <v>15</v>
      </c>
      <c r="B46" s="60"/>
      <c r="C46" s="60"/>
      <c r="D46" s="62"/>
      <c r="E46" s="62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44" t="str">
        <f t="shared" ref="AK46" si="74">IF(D46&gt;0,COUNTIF(F46:AJ46,"p"),"")</f>
        <v/>
      </c>
      <c r="AL46" s="44" t="str">
        <f t="shared" ref="AL46" si="75">IF(D46&gt;0,COUNTIF(G46:AK46,"h"),"")</f>
        <v/>
      </c>
      <c r="AM46" s="46" t="str">
        <f t="shared" ref="AM46" si="76">IF(D46&gt;0,(AK46+(AL46/2)),"")</f>
        <v/>
      </c>
      <c r="AN46" s="44" t="str">
        <f t="shared" ref="AN46" si="77">IF(D46&gt;0,COUNTIF(F46:AJ46,"a"),"")</f>
        <v/>
      </c>
      <c r="AO46" s="54" t="str">
        <f t="shared" ref="AO46" si="78">IF(D46&gt;0,SUM(F47:AJ47),"")</f>
        <v/>
      </c>
      <c r="AP46" s="56" t="str">
        <f t="shared" ref="AP46" si="79">IF(D46&gt;0,(D46-E46-(AN46*(D46/$AE$11))+(AO46*((D46/$AE$11))/$AE$12)),"")</f>
        <v/>
      </c>
    </row>
    <row r="47" spans="1:65" x14ac:dyDescent="0.25">
      <c r="A47" s="59"/>
      <c r="B47" s="61"/>
      <c r="C47" s="61"/>
      <c r="D47" s="63"/>
      <c r="E47" s="63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45"/>
      <c r="AL47" s="45"/>
      <c r="AM47" s="47"/>
      <c r="AN47" s="45"/>
      <c r="AO47" s="64"/>
      <c r="AP47" s="65"/>
    </row>
    <row r="48" spans="1:65" x14ac:dyDescent="0.25">
      <c r="A48" s="58">
        <v>16</v>
      </c>
      <c r="B48" s="60"/>
      <c r="C48" s="60"/>
      <c r="D48" s="62"/>
      <c r="E48" s="62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44" t="str">
        <f t="shared" ref="AK48" si="80">IF(D48&gt;0,COUNTIF(F48:AJ48,"p"),"")</f>
        <v/>
      </c>
      <c r="AL48" s="44" t="str">
        <f t="shared" ref="AL48" si="81">IF(D48&gt;0,COUNTIF(G48:AK48,"h"),"")</f>
        <v/>
      </c>
      <c r="AM48" s="46" t="str">
        <f t="shared" ref="AM48" si="82">IF(D48&gt;0,(AK48+(AL48/2)),"")</f>
        <v/>
      </c>
      <c r="AN48" s="44" t="str">
        <f t="shared" ref="AN48" si="83">IF(D48&gt;0,COUNTIF(F48:AJ48,"a"),"")</f>
        <v/>
      </c>
      <c r="AO48" s="54" t="str">
        <f t="shared" ref="AO48" si="84">IF(D48&gt;0,SUM(F49:AJ49),"")</f>
        <v/>
      </c>
      <c r="AP48" s="56" t="str">
        <f t="shared" ref="AP48" si="85">IF(D48&gt;0,(D48-E48-(AN48*(D48/$AE$11))+(AO48*((D48/$AE$11))/$AE$12)),"")</f>
        <v/>
      </c>
    </row>
    <row r="49" spans="1:42" x14ac:dyDescent="0.25">
      <c r="A49" s="59"/>
      <c r="B49" s="61"/>
      <c r="C49" s="61"/>
      <c r="D49" s="63"/>
      <c r="E49" s="63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45"/>
      <c r="AL49" s="45"/>
      <c r="AM49" s="47"/>
      <c r="AN49" s="45"/>
      <c r="AO49" s="64"/>
      <c r="AP49" s="65"/>
    </row>
    <row r="50" spans="1:42" x14ac:dyDescent="0.25">
      <c r="A50" s="58">
        <v>17</v>
      </c>
      <c r="B50" s="66"/>
      <c r="C50" s="60"/>
      <c r="D50" s="62"/>
      <c r="E50" s="62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44" t="str">
        <f t="shared" ref="AK50" si="86">IF(D50&gt;0,COUNTIF(F50:AJ50,"p"),"")</f>
        <v/>
      </c>
      <c r="AL50" s="44" t="str">
        <f t="shared" ref="AL50" si="87">IF(D50&gt;0,COUNTIF(G50:AK50,"h"),"")</f>
        <v/>
      </c>
      <c r="AM50" s="46" t="str">
        <f t="shared" ref="AM50" si="88">IF(D50&gt;0,(AK50+(AL50/2)),"")</f>
        <v/>
      </c>
      <c r="AN50" s="44" t="str">
        <f t="shared" ref="AN50" si="89">IF(D50&gt;0,COUNTIF(F50:AJ50,"a"),"")</f>
        <v/>
      </c>
      <c r="AO50" s="54" t="str">
        <f t="shared" ref="AO50" si="90">IF(D50&gt;0,SUM(F51:AJ51),"")</f>
        <v/>
      </c>
      <c r="AP50" s="56" t="str">
        <f t="shared" ref="AP50" si="91">IF(D50&gt;0,(D50-E50-(AN50*(D50/$AE$11))+(AO50*((D50/$AE$11))/$AE$12)),"")</f>
        <v/>
      </c>
    </row>
    <row r="51" spans="1:42" x14ac:dyDescent="0.25">
      <c r="A51" s="59"/>
      <c r="B51" s="67"/>
      <c r="C51" s="61"/>
      <c r="D51" s="63"/>
      <c r="E51" s="63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45"/>
      <c r="AL51" s="45"/>
      <c r="AM51" s="47"/>
      <c r="AN51" s="45"/>
      <c r="AO51" s="64"/>
      <c r="AP51" s="65"/>
    </row>
    <row r="52" spans="1:42" x14ac:dyDescent="0.25">
      <c r="A52" s="58">
        <v>18</v>
      </c>
      <c r="B52" s="60"/>
      <c r="C52" s="60"/>
      <c r="D52" s="62"/>
      <c r="E52" s="62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44" t="str">
        <f t="shared" ref="AK52" si="92">IF(D52&gt;0,COUNTIF(F52:AJ52,"p"),"")</f>
        <v/>
      </c>
      <c r="AL52" s="44" t="str">
        <f t="shared" ref="AL52" si="93">IF(D52&gt;0,COUNTIF(G52:AK52,"h"),"")</f>
        <v/>
      </c>
      <c r="AM52" s="46" t="str">
        <f t="shared" ref="AM52" si="94">IF(D52&gt;0,(AK52+(AL52/2)),"")</f>
        <v/>
      </c>
      <c r="AN52" s="44" t="str">
        <f t="shared" ref="AN52" si="95">IF(D52&gt;0,COUNTIF(F52:AJ52,"a"),"")</f>
        <v/>
      </c>
      <c r="AO52" s="54" t="str">
        <f t="shared" ref="AO52" si="96">IF(D52&gt;0,SUM(F53:AJ53),"")</f>
        <v/>
      </c>
      <c r="AP52" s="56" t="str">
        <f t="shared" ref="AP52" si="97">IF(D52&gt;0,(D52-E52-(AN52*(D52/$AE$11))+(AO52*((D52/$AE$11))/$AE$12)),"")</f>
        <v/>
      </c>
    </row>
    <row r="53" spans="1:42" x14ac:dyDescent="0.25">
      <c r="A53" s="59"/>
      <c r="B53" s="61"/>
      <c r="C53" s="61"/>
      <c r="D53" s="63"/>
      <c r="E53" s="63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45"/>
      <c r="AL53" s="45"/>
      <c r="AM53" s="47"/>
      <c r="AN53" s="45"/>
      <c r="AO53" s="64"/>
      <c r="AP53" s="65"/>
    </row>
    <row r="54" spans="1:42" x14ac:dyDescent="0.25">
      <c r="A54" s="58">
        <v>19</v>
      </c>
      <c r="B54" s="60"/>
      <c r="C54" s="60"/>
      <c r="D54" s="62"/>
      <c r="E54" s="62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44" t="str">
        <f t="shared" ref="AK54" si="98">IF(D54&gt;0,COUNTIF(F54:AJ54,"p"),"")</f>
        <v/>
      </c>
      <c r="AL54" s="44" t="str">
        <f t="shared" ref="AL54" si="99">IF(D54&gt;0,COUNTIF(G54:AK54,"h"),"")</f>
        <v/>
      </c>
      <c r="AM54" s="46" t="str">
        <f t="shared" ref="AM54" si="100">IF(D54&gt;0,(AK54+(AL54/2)),"")</f>
        <v/>
      </c>
      <c r="AN54" s="44" t="str">
        <f t="shared" ref="AN54" si="101">IF(D54&gt;0,COUNTIF(F54:AJ54,"a"),"")</f>
        <v/>
      </c>
      <c r="AO54" s="54" t="str">
        <f t="shared" ref="AO54" si="102">IF(D54&gt;0,SUM(F55:AJ55),"")</f>
        <v/>
      </c>
      <c r="AP54" s="56" t="str">
        <f t="shared" ref="AP54" si="103">IF(D54&gt;0,(D54-E54-(AN54*(D54/$AE$11))+(AO54*((D54/$AE$11))/$AE$12)),"")</f>
        <v/>
      </c>
    </row>
    <row r="55" spans="1:42" x14ac:dyDescent="0.25">
      <c r="A55" s="59"/>
      <c r="B55" s="61"/>
      <c r="C55" s="61"/>
      <c r="D55" s="63"/>
      <c r="E55" s="63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45"/>
      <c r="AL55" s="45"/>
      <c r="AM55" s="47"/>
      <c r="AN55" s="45"/>
      <c r="AO55" s="64"/>
      <c r="AP55" s="65"/>
    </row>
    <row r="56" spans="1:42" x14ac:dyDescent="0.25">
      <c r="A56" s="58">
        <v>20</v>
      </c>
      <c r="B56" s="60"/>
      <c r="C56" s="60"/>
      <c r="D56" s="62"/>
      <c r="E56" s="62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44" t="str">
        <f t="shared" ref="AK56" si="104">IF(D56&gt;0,COUNTIF(F56:AJ56,"p"),"")</f>
        <v/>
      </c>
      <c r="AL56" s="44" t="str">
        <f t="shared" ref="AL56" si="105">IF(D56&gt;0,COUNTIF(G56:AK56,"h"),"")</f>
        <v/>
      </c>
      <c r="AM56" s="46" t="str">
        <f t="shared" ref="AM56" si="106">IF(D56&gt;0,(AK56+(AL56/2)),"")</f>
        <v/>
      </c>
      <c r="AN56" s="44" t="str">
        <f t="shared" ref="AN56" si="107">IF(D56&gt;0,COUNTIF(F56:AJ56,"a"),"")</f>
        <v/>
      </c>
      <c r="AO56" s="54" t="str">
        <f t="shared" ref="AO56" si="108">IF(D56&gt;0,SUM(F57:AJ57),"")</f>
        <v/>
      </c>
      <c r="AP56" s="56" t="str">
        <f t="shared" ref="AP56" si="109">IF(D56&gt;0,(D56-E56-(AN56*(D56/$AE$11))+(AO56*((D56/$AE$11))/$AE$12)),"")</f>
        <v/>
      </c>
    </row>
    <row r="57" spans="1:42" x14ac:dyDescent="0.25">
      <c r="A57" s="59"/>
      <c r="B57" s="61"/>
      <c r="C57" s="61"/>
      <c r="D57" s="63"/>
      <c r="E57" s="63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45"/>
      <c r="AL57" s="45"/>
      <c r="AM57" s="47"/>
      <c r="AN57" s="45"/>
      <c r="AO57" s="64"/>
      <c r="AP57" s="65"/>
    </row>
    <row r="58" spans="1:42" x14ac:dyDescent="0.25">
      <c r="A58" s="58">
        <v>21</v>
      </c>
      <c r="B58" s="60"/>
      <c r="C58" s="60"/>
      <c r="D58" s="62"/>
      <c r="E58" s="62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44" t="str">
        <f t="shared" ref="AK58" si="110">IF(D58&gt;0,COUNTIF(F58:AJ58,"p"),"")</f>
        <v/>
      </c>
      <c r="AL58" s="44" t="str">
        <f t="shared" ref="AL58" si="111">IF(D58&gt;0,COUNTIF(G58:AK58,"h"),"")</f>
        <v/>
      </c>
      <c r="AM58" s="46" t="str">
        <f t="shared" ref="AM58" si="112">IF(D58&gt;0,(AK58+(AL58/2)),"")</f>
        <v/>
      </c>
      <c r="AN58" s="44" t="str">
        <f t="shared" ref="AN58" si="113">IF(D58&gt;0,COUNTIF(F58:AJ58,"a"),"")</f>
        <v/>
      </c>
      <c r="AO58" s="54" t="str">
        <f t="shared" ref="AO58" si="114">IF(D58&gt;0,SUM(F59:AJ59),"")</f>
        <v/>
      </c>
      <c r="AP58" s="56" t="str">
        <f t="shared" ref="AP58" si="115">IF(D58&gt;0,(D58-E58-(AN58*(D58/$AE$11))+(AO58*((D58/$AE$11))/$AE$12)),"")</f>
        <v/>
      </c>
    </row>
    <row r="59" spans="1:42" x14ac:dyDescent="0.25">
      <c r="A59" s="59"/>
      <c r="B59" s="61"/>
      <c r="C59" s="61"/>
      <c r="D59" s="63"/>
      <c r="E59" s="63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45"/>
      <c r="AL59" s="45"/>
      <c r="AM59" s="47"/>
      <c r="AN59" s="45"/>
      <c r="AO59" s="64"/>
      <c r="AP59" s="65"/>
    </row>
    <row r="60" spans="1:42" x14ac:dyDescent="0.25">
      <c r="A60" s="58">
        <v>22</v>
      </c>
      <c r="B60" s="60"/>
      <c r="C60" s="60"/>
      <c r="D60" s="62"/>
      <c r="E60" s="6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44" t="str">
        <f t="shared" ref="AK60" si="116">IF(D60&gt;0,COUNTIF(F60:AJ60,"p"),"")</f>
        <v/>
      </c>
      <c r="AL60" s="44" t="str">
        <f t="shared" ref="AL60" si="117">IF(D60&gt;0,COUNTIF(G60:AK60,"h"),"")</f>
        <v/>
      </c>
      <c r="AM60" s="46" t="str">
        <f t="shared" ref="AM60" si="118">IF(D60&gt;0,(AK60+(AL60/2)),"")</f>
        <v/>
      </c>
      <c r="AN60" s="44" t="str">
        <f t="shared" ref="AN60" si="119">IF(D60&gt;0,COUNTIF(F60:AJ60,"a"),"")</f>
        <v/>
      </c>
      <c r="AO60" s="54" t="str">
        <f t="shared" ref="AO60" si="120">IF(D60&gt;0,SUM(F61:AJ61),"")</f>
        <v/>
      </c>
      <c r="AP60" s="56" t="str">
        <f t="shared" ref="AP60" si="121">IF(D60&gt;0,(D60-E60-(AN60*(D60/$AE$11))+(AO60*((D60/$AE$11))/$AE$12)),"")</f>
        <v/>
      </c>
    </row>
    <row r="61" spans="1:42" x14ac:dyDescent="0.25">
      <c r="A61" s="59"/>
      <c r="B61" s="61"/>
      <c r="C61" s="61"/>
      <c r="D61" s="63"/>
      <c r="E61" s="63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45"/>
      <c r="AL61" s="45"/>
      <c r="AM61" s="47"/>
      <c r="AN61" s="45"/>
      <c r="AO61" s="64"/>
      <c r="AP61" s="65"/>
    </row>
    <row r="62" spans="1:42" x14ac:dyDescent="0.25">
      <c r="A62" s="58">
        <v>23</v>
      </c>
      <c r="B62" s="60"/>
      <c r="C62" s="60"/>
      <c r="D62" s="62"/>
      <c r="E62" s="62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44" t="str">
        <f t="shared" ref="AK62" si="122">IF(D62&gt;0,COUNTIF(F62:AJ62,"p"),"")</f>
        <v/>
      </c>
      <c r="AL62" s="44" t="str">
        <f t="shared" ref="AL62" si="123">IF(D62&gt;0,COUNTIF(G62:AK62,"h"),"")</f>
        <v/>
      </c>
      <c r="AM62" s="46" t="str">
        <f t="shared" ref="AM62" si="124">IF(D62&gt;0,(AK62+(AL62/2)),"")</f>
        <v/>
      </c>
      <c r="AN62" s="44" t="str">
        <f t="shared" ref="AN62" si="125">IF(D62&gt;0,COUNTIF(F62:AJ62,"a"),"")</f>
        <v/>
      </c>
      <c r="AO62" s="54" t="str">
        <f t="shared" ref="AO62" si="126">IF(D62&gt;0,SUM(F63:AJ63),"")</f>
        <v/>
      </c>
      <c r="AP62" s="56" t="str">
        <f t="shared" ref="AP62" si="127">IF(D62&gt;0,(D62-E62-(AN62*(D62/$AE$11))+(AO62*((D62/$AE$11))/$AE$12)),"")</f>
        <v/>
      </c>
    </row>
    <row r="63" spans="1:42" x14ac:dyDescent="0.25">
      <c r="A63" s="59"/>
      <c r="B63" s="61"/>
      <c r="C63" s="61"/>
      <c r="D63" s="63"/>
      <c r="E63" s="63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45"/>
      <c r="AL63" s="45"/>
      <c r="AM63" s="47"/>
      <c r="AN63" s="45"/>
      <c r="AO63" s="64"/>
      <c r="AP63" s="65"/>
    </row>
    <row r="64" spans="1:42" x14ac:dyDescent="0.25">
      <c r="A64" s="58">
        <v>24</v>
      </c>
      <c r="B64" s="60"/>
      <c r="C64" s="60"/>
      <c r="D64" s="62"/>
      <c r="E64" s="62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44" t="str">
        <f t="shared" ref="AK64" si="128">IF(D64&gt;0,COUNTIF(F64:AJ64,"p"),"")</f>
        <v/>
      </c>
      <c r="AL64" s="44" t="str">
        <f t="shared" ref="AL64" si="129">IF(D64&gt;0,COUNTIF(G64:AK64,"h"),"")</f>
        <v/>
      </c>
      <c r="AM64" s="46" t="str">
        <f t="shared" ref="AM64" si="130">IF(D64&gt;0,(AK64+(AL64/2)),"")</f>
        <v/>
      </c>
      <c r="AN64" s="44" t="str">
        <f t="shared" ref="AN64" si="131">IF(D64&gt;0,COUNTIF(F64:AJ64,"a"),"")</f>
        <v/>
      </c>
      <c r="AO64" s="54" t="str">
        <f t="shared" ref="AO64" si="132">IF(D64&gt;0,SUM(F65:AJ65),"")</f>
        <v/>
      </c>
      <c r="AP64" s="56" t="str">
        <f t="shared" ref="AP64" si="133">IF(D64&gt;0,(D64-E64-(AN64*(D64/$AE$11))+(AO64*((D64/$AE$11))/$AE$12)),"")</f>
        <v/>
      </c>
    </row>
    <row r="65" spans="1:42" x14ac:dyDescent="0.25">
      <c r="A65" s="59"/>
      <c r="B65" s="61"/>
      <c r="C65" s="61"/>
      <c r="D65" s="63"/>
      <c r="E65" s="63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45"/>
      <c r="AL65" s="45"/>
      <c r="AM65" s="47"/>
      <c r="AN65" s="45"/>
      <c r="AO65" s="64"/>
      <c r="AP65" s="65"/>
    </row>
    <row r="66" spans="1:42" x14ac:dyDescent="0.25">
      <c r="A66" s="58">
        <v>25</v>
      </c>
      <c r="B66" s="66"/>
      <c r="C66" s="60"/>
      <c r="D66" s="62"/>
      <c r="E66" s="62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44" t="str">
        <f t="shared" ref="AK66" si="134">IF(D66&gt;0,COUNTIF(F66:AJ66,"p"),"")</f>
        <v/>
      </c>
      <c r="AL66" s="44" t="str">
        <f t="shared" ref="AL66" si="135">IF(D66&gt;0,COUNTIF(G66:AK66,"h"),"")</f>
        <v/>
      </c>
      <c r="AM66" s="46" t="str">
        <f t="shared" ref="AM66" si="136">IF(D66&gt;0,(AK66+(AL66/2)),"")</f>
        <v/>
      </c>
      <c r="AN66" s="44" t="str">
        <f t="shared" ref="AN66" si="137">IF(D66&gt;0,COUNTIF(F66:AJ66,"a"),"")</f>
        <v/>
      </c>
      <c r="AO66" s="54" t="str">
        <f t="shared" ref="AO66" si="138">IF(D66&gt;0,SUM(F67:AJ67),"")</f>
        <v/>
      </c>
      <c r="AP66" s="56" t="str">
        <f t="shared" ref="AP66" si="139">IF(D66&gt;0,(D66-E66-(AN66*(D66/$AE$11))+(AO66*((D66/$AE$11))/$AE$12)),"")</f>
        <v/>
      </c>
    </row>
    <row r="67" spans="1:42" x14ac:dyDescent="0.25">
      <c r="A67" s="59"/>
      <c r="B67" s="67"/>
      <c r="C67" s="61"/>
      <c r="D67" s="63"/>
      <c r="E67" s="63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45"/>
      <c r="AL67" s="45"/>
      <c r="AM67" s="47"/>
      <c r="AN67" s="45"/>
      <c r="AO67" s="64"/>
      <c r="AP67" s="65"/>
    </row>
    <row r="68" spans="1:42" x14ac:dyDescent="0.25">
      <c r="A68" s="58">
        <v>26</v>
      </c>
      <c r="B68" s="60"/>
      <c r="C68" s="60"/>
      <c r="D68" s="62"/>
      <c r="E68" s="62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44" t="str">
        <f t="shared" ref="AK68" si="140">IF(D68&gt;0,COUNTIF(F68:AJ68,"p"),"")</f>
        <v/>
      </c>
      <c r="AL68" s="44" t="str">
        <f t="shared" ref="AL68" si="141">IF(D68&gt;0,COUNTIF(G68:AK68,"h"),"")</f>
        <v/>
      </c>
      <c r="AM68" s="46" t="str">
        <f t="shared" ref="AM68" si="142">IF(D68&gt;0,(AK68+(AL68/2)),"")</f>
        <v/>
      </c>
      <c r="AN68" s="44" t="str">
        <f t="shared" ref="AN68" si="143">IF(D68&gt;0,COUNTIF(F68:AJ68,"a"),"")</f>
        <v/>
      </c>
      <c r="AO68" s="54" t="str">
        <f t="shared" ref="AO68" si="144">IF(D68&gt;0,SUM(F69:AJ69),"")</f>
        <v/>
      </c>
      <c r="AP68" s="56" t="str">
        <f t="shared" ref="AP68" si="145">IF(D68&gt;0,(D68-E68-(AN68*(D68/$AE$11))+(AO68*((D68/$AE$11))/$AE$12)),"")</f>
        <v/>
      </c>
    </row>
    <row r="69" spans="1:42" x14ac:dyDescent="0.25">
      <c r="A69" s="59"/>
      <c r="B69" s="61"/>
      <c r="C69" s="61"/>
      <c r="D69" s="63"/>
      <c r="E69" s="63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45"/>
      <c r="AL69" s="45"/>
      <c r="AM69" s="47"/>
      <c r="AN69" s="45"/>
      <c r="AO69" s="64"/>
      <c r="AP69" s="65"/>
    </row>
    <row r="70" spans="1:42" x14ac:dyDescent="0.25">
      <c r="A70" s="58">
        <v>27</v>
      </c>
      <c r="B70" s="60"/>
      <c r="C70" s="60"/>
      <c r="D70" s="62"/>
      <c r="E70" s="62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44" t="str">
        <f t="shared" ref="AK70" si="146">IF(D70&gt;0,COUNTIF(F70:AJ70,"p"),"")</f>
        <v/>
      </c>
      <c r="AL70" s="44" t="str">
        <f t="shared" ref="AL70" si="147">IF(D70&gt;0,COUNTIF(G70:AK70,"h"),"")</f>
        <v/>
      </c>
      <c r="AM70" s="46" t="str">
        <f t="shared" ref="AM70" si="148">IF(D70&gt;0,(AK70+(AL70/2)),"")</f>
        <v/>
      </c>
      <c r="AN70" s="44" t="str">
        <f t="shared" ref="AN70" si="149">IF(D70&gt;0,COUNTIF(F70:AJ70,"a"),"")</f>
        <v/>
      </c>
      <c r="AO70" s="54" t="str">
        <f t="shared" ref="AO70" si="150">IF(D70&gt;0,SUM(F71:AJ71),"")</f>
        <v/>
      </c>
      <c r="AP70" s="56" t="str">
        <f t="shared" ref="AP70" si="151">IF(D70&gt;0,(D70-E70-(AN70*(D70/$AE$11))+(AO70*((D70/$AE$11))/$AE$12)),"")</f>
        <v/>
      </c>
    </row>
    <row r="71" spans="1:42" x14ac:dyDescent="0.25">
      <c r="A71" s="59"/>
      <c r="B71" s="61"/>
      <c r="C71" s="61"/>
      <c r="D71" s="63"/>
      <c r="E71" s="63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45"/>
      <c r="AL71" s="45"/>
      <c r="AM71" s="47"/>
      <c r="AN71" s="45"/>
      <c r="AO71" s="64"/>
      <c r="AP71" s="65"/>
    </row>
    <row r="72" spans="1:42" x14ac:dyDescent="0.25">
      <c r="A72" s="58">
        <v>28</v>
      </c>
      <c r="B72" s="60"/>
      <c r="C72" s="60"/>
      <c r="D72" s="62"/>
      <c r="E72" s="62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44" t="str">
        <f t="shared" ref="AK72" si="152">IF(D72&gt;0,COUNTIF(F72:AJ72,"p"),"")</f>
        <v/>
      </c>
      <c r="AL72" s="44" t="str">
        <f t="shared" ref="AL72" si="153">IF(D72&gt;0,COUNTIF(G72:AK72,"h"),"")</f>
        <v/>
      </c>
      <c r="AM72" s="46" t="str">
        <f t="shared" ref="AM72" si="154">IF(D72&gt;0,(AK72+(AL72/2)),"")</f>
        <v/>
      </c>
      <c r="AN72" s="44" t="str">
        <f t="shared" ref="AN72" si="155">IF(D72&gt;0,COUNTIF(F72:AJ72,"a"),"")</f>
        <v/>
      </c>
      <c r="AO72" s="54" t="str">
        <f t="shared" ref="AO72" si="156">IF(D72&gt;0,SUM(F73:AJ73),"")</f>
        <v/>
      </c>
      <c r="AP72" s="56" t="str">
        <f t="shared" ref="AP72" si="157">IF(D72&gt;0,(D72-E72-(AN72*(D72/$AE$11))+(AO72*((D72/$AE$11))/$AE$12)),"")</f>
        <v/>
      </c>
    </row>
    <row r="73" spans="1:42" x14ac:dyDescent="0.25">
      <c r="A73" s="59"/>
      <c r="B73" s="61"/>
      <c r="C73" s="61"/>
      <c r="D73" s="63"/>
      <c r="E73" s="63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45"/>
      <c r="AL73" s="45"/>
      <c r="AM73" s="47"/>
      <c r="AN73" s="45"/>
      <c r="AO73" s="64"/>
      <c r="AP73" s="65"/>
    </row>
    <row r="74" spans="1:42" x14ac:dyDescent="0.25">
      <c r="A74" s="58">
        <v>29</v>
      </c>
      <c r="B74" s="60"/>
      <c r="C74" s="60"/>
      <c r="D74" s="62"/>
      <c r="E74" s="62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44" t="str">
        <f t="shared" ref="AK74" si="158">IF(D74&gt;0,COUNTIF(F74:AJ74,"p"),"")</f>
        <v/>
      </c>
      <c r="AL74" s="44" t="str">
        <f t="shared" ref="AL74" si="159">IF(D74&gt;0,COUNTIF(G74:AK74,"h"),"")</f>
        <v/>
      </c>
      <c r="AM74" s="46" t="str">
        <f t="shared" ref="AM74" si="160">IF(D74&gt;0,(AK74+(AL74/2)),"")</f>
        <v/>
      </c>
      <c r="AN74" s="44" t="str">
        <f t="shared" ref="AN74" si="161">IF(D74&gt;0,COUNTIF(F74:AJ74,"a"),"")</f>
        <v/>
      </c>
      <c r="AO74" s="54" t="str">
        <f t="shared" ref="AO74" si="162">IF(D74&gt;0,SUM(F75:AJ75),"")</f>
        <v/>
      </c>
      <c r="AP74" s="56" t="str">
        <f t="shared" ref="AP74" si="163">IF(D74&gt;0,(D74-E74-(AN74*(D74/$AE$11))+(AO74*((D74/$AE$11))/$AE$12)),"")</f>
        <v/>
      </c>
    </row>
    <row r="75" spans="1:42" x14ac:dyDescent="0.25">
      <c r="A75" s="59"/>
      <c r="B75" s="61"/>
      <c r="C75" s="61"/>
      <c r="D75" s="63"/>
      <c r="E75" s="63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45"/>
      <c r="AL75" s="45"/>
      <c r="AM75" s="47"/>
      <c r="AN75" s="45"/>
      <c r="AO75" s="64"/>
      <c r="AP75" s="65"/>
    </row>
    <row r="76" spans="1:42" x14ac:dyDescent="0.25">
      <c r="A76" s="58">
        <v>30</v>
      </c>
      <c r="B76" s="60"/>
      <c r="C76" s="60"/>
      <c r="D76" s="62"/>
      <c r="E76" s="62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44" t="str">
        <f t="shared" ref="AK76" si="164">IF(D76&gt;0,COUNTIF(F76:AJ76,"p"),"")</f>
        <v/>
      </c>
      <c r="AL76" s="44" t="str">
        <f t="shared" ref="AL76" si="165">IF(D76&gt;0,COUNTIF(G76:AK76,"h"),"")</f>
        <v/>
      </c>
      <c r="AM76" s="46" t="str">
        <f t="shared" ref="AM76" si="166">IF(D76&gt;0,(AK76+(AL76/2)),"")</f>
        <v/>
      </c>
      <c r="AN76" s="44" t="str">
        <f t="shared" ref="AN76" si="167">IF(D76&gt;0,COUNTIF(F76:AJ76,"a"),"")</f>
        <v/>
      </c>
      <c r="AO76" s="54" t="str">
        <f t="shared" ref="AO76" si="168">IF(D76&gt;0,SUM(F77:AJ77),"")</f>
        <v/>
      </c>
      <c r="AP76" s="56" t="str">
        <f t="shared" ref="AP76" si="169">IF(D76&gt;0,(D76-E76-(AN76*(D76/$AE$11))+(AO76*((D76/$AE$11))/$AE$12)),"")</f>
        <v/>
      </c>
    </row>
    <row r="77" spans="1:42" x14ac:dyDescent="0.25">
      <c r="A77" s="59"/>
      <c r="B77" s="61"/>
      <c r="C77" s="61"/>
      <c r="D77" s="63"/>
      <c r="E77" s="63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45"/>
      <c r="AL77" s="45"/>
      <c r="AM77" s="47"/>
      <c r="AN77" s="45"/>
      <c r="AO77" s="64"/>
      <c r="AP77" s="65"/>
    </row>
    <row r="78" spans="1:42" x14ac:dyDescent="0.25">
      <c r="A78" s="58">
        <v>31</v>
      </c>
      <c r="B78" s="60"/>
      <c r="C78" s="60"/>
      <c r="D78" s="62"/>
      <c r="E78" s="62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44" t="str">
        <f t="shared" ref="AK78" si="170">IF(D78&gt;0,COUNTIF(F78:AJ78,"p"),"")</f>
        <v/>
      </c>
      <c r="AL78" s="44" t="str">
        <f t="shared" ref="AL78" si="171">IF(D78&gt;0,COUNTIF(G78:AK78,"h"),"")</f>
        <v/>
      </c>
      <c r="AM78" s="46" t="str">
        <f t="shared" ref="AM78" si="172">IF(D78&gt;0,(AK78+(AL78/2)),"")</f>
        <v/>
      </c>
      <c r="AN78" s="44" t="str">
        <f t="shared" ref="AN78" si="173">IF(D78&gt;0,COUNTIF(F78:AJ78,"a"),"")</f>
        <v/>
      </c>
      <c r="AO78" s="54" t="str">
        <f t="shared" ref="AO78" si="174">IF(D78&gt;0,SUM(F79:AJ79),"")</f>
        <v/>
      </c>
      <c r="AP78" s="56" t="str">
        <f t="shared" ref="AP78" si="175">IF(D78&gt;0,(D78-E78-(AN78*(D78/$AE$11))+(AO78*((D78/$AE$11))/$AE$12)),"")</f>
        <v/>
      </c>
    </row>
    <row r="79" spans="1:42" x14ac:dyDescent="0.25">
      <c r="A79" s="59"/>
      <c r="B79" s="61"/>
      <c r="C79" s="61"/>
      <c r="D79" s="63"/>
      <c r="E79" s="63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45"/>
      <c r="AL79" s="45"/>
      <c r="AM79" s="47"/>
      <c r="AN79" s="45"/>
      <c r="AO79" s="64"/>
      <c r="AP79" s="65"/>
    </row>
    <row r="80" spans="1:42" x14ac:dyDescent="0.25">
      <c r="A80" s="58">
        <v>32</v>
      </c>
      <c r="B80" s="60"/>
      <c r="C80" s="60"/>
      <c r="D80" s="62"/>
      <c r="E80" s="62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44" t="str">
        <f t="shared" ref="AK80" si="176">IF(D80&gt;0,COUNTIF(F80:AJ80,"p"),"")</f>
        <v/>
      </c>
      <c r="AL80" s="44" t="str">
        <f t="shared" ref="AL80" si="177">IF(D80&gt;0,COUNTIF(G80:AK80,"h"),"")</f>
        <v/>
      </c>
      <c r="AM80" s="46" t="str">
        <f t="shared" ref="AM80" si="178">IF(D80&gt;0,(AK80+(AL80/2)),"")</f>
        <v/>
      </c>
      <c r="AN80" s="44" t="str">
        <f t="shared" ref="AN80" si="179">IF(D80&gt;0,COUNTIF(F80:AJ80,"a"),"")</f>
        <v/>
      </c>
      <c r="AO80" s="54" t="str">
        <f t="shared" ref="AO80" si="180">IF(D80&gt;0,SUM(F81:AJ81),"")</f>
        <v/>
      </c>
      <c r="AP80" s="56" t="str">
        <f t="shared" ref="AP80" si="181">IF(D80&gt;0,(D80-E80-(AN80*(D80/$AE$11))+(AO80*((D80/$AE$11))/$AE$12)),"")</f>
        <v/>
      </c>
    </row>
    <row r="81" spans="1:42" x14ac:dyDescent="0.25">
      <c r="A81" s="59"/>
      <c r="B81" s="61"/>
      <c r="C81" s="61"/>
      <c r="D81" s="63"/>
      <c r="E81" s="63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45"/>
      <c r="AL81" s="45"/>
      <c r="AM81" s="47"/>
      <c r="AN81" s="45"/>
      <c r="AO81" s="64"/>
      <c r="AP81" s="65"/>
    </row>
    <row r="82" spans="1:42" x14ac:dyDescent="0.25">
      <c r="A82" s="58">
        <v>33</v>
      </c>
      <c r="B82" s="66"/>
      <c r="C82" s="60"/>
      <c r="D82" s="62"/>
      <c r="E82" s="62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44" t="str">
        <f t="shared" ref="AK82" si="182">IF(D82&gt;0,COUNTIF(F82:AJ82,"p"),"")</f>
        <v/>
      </c>
      <c r="AL82" s="44" t="str">
        <f t="shared" ref="AL82" si="183">IF(D82&gt;0,COUNTIF(G82:AK82,"h"),"")</f>
        <v/>
      </c>
      <c r="AM82" s="46" t="str">
        <f t="shared" ref="AM82" si="184">IF(D82&gt;0,(AK82+(AL82/2)),"")</f>
        <v/>
      </c>
      <c r="AN82" s="44" t="str">
        <f t="shared" ref="AN82" si="185">IF(D82&gt;0,COUNTIF(F82:AJ82,"a"),"")</f>
        <v/>
      </c>
      <c r="AO82" s="54" t="str">
        <f t="shared" ref="AO82" si="186">IF(D82&gt;0,SUM(F83:AJ83),"")</f>
        <v/>
      </c>
      <c r="AP82" s="56" t="str">
        <f t="shared" ref="AP82" si="187">IF(D82&gt;0,(D82-E82-(AN82*(D82/$AE$11))+(AO82*((D82/$AE$11))/$AE$12)),"")</f>
        <v/>
      </c>
    </row>
    <row r="83" spans="1:42" x14ac:dyDescent="0.25">
      <c r="A83" s="59"/>
      <c r="B83" s="67"/>
      <c r="C83" s="61"/>
      <c r="D83" s="63"/>
      <c r="E83" s="63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45"/>
      <c r="AL83" s="45"/>
      <c r="AM83" s="47"/>
      <c r="AN83" s="45"/>
      <c r="AO83" s="64"/>
      <c r="AP83" s="65"/>
    </row>
    <row r="84" spans="1:42" x14ac:dyDescent="0.25">
      <c r="A84" s="58">
        <v>34</v>
      </c>
      <c r="B84" s="60"/>
      <c r="C84" s="60"/>
      <c r="D84" s="62"/>
      <c r="E84" s="62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44" t="str">
        <f t="shared" ref="AK84" si="188">IF(D84&gt;0,COUNTIF(F84:AJ84,"p"),"")</f>
        <v/>
      </c>
      <c r="AL84" s="44" t="str">
        <f t="shared" ref="AL84" si="189">IF(D84&gt;0,COUNTIF(G84:AK84,"h"),"")</f>
        <v/>
      </c>
      <c r="AM84" s="46" t="str">
        <f t="shared" ref="AM84" si="190">IF(D84&gt;0,(AK84+(AL84/2)),"")</f>
        <v/>
      </c>
      <c r="AN84" s="44" t="str">
        <f t="shared" ref="AN84" si="191">IF(D84&gt;0,COUNTIF(F84:AJ84,"a"),"")</f>
        <v/>
      </c>
      <c r="AO84" s="54" t="str">
        <f t="shared" ref="AO84" si="192">IF(D84&gt;0,SUM(F85:AJ85),"")</f>
        <v/>
      </c>
      <c r="AP84" s="56" t="str">
        <f t="shared" ref="AP84" si="193">IF(D84&gt;0,(D84-E84-(AN84*(D84/$AE$11))+(AO84*((D84/$AE$11))/$AE$12)),"")</f>
        <v/>
      </c>
    </row>
    <row r="85" spans="1:42" x14ac:dyDescent="0.25">
      <c r="A85" s="59"/>
      <c r="B85" s="61"/>
      <c r="C85" s="61"/>
      <c r="D85" s="63"/>
      <c r="E85" s="63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45"/>
      <c r="AL85" s="45"/>
      <c r="AM85" s="47"/>
      <c r="AN85" s="45"/>
      <c r="AO85" s="64"/>
      <c r="AP85" s="65"/>
    </row>
    <row r="86" spans="1:42" x14ac:dyDescent="0.25">
      <c r="A86" s="58">
        <v>35</v>
      </c>
      <c r="B86" s="60"/>
      <c r="C86" s="60"/>
      <c r="D86" s="62"/>
      <c r="E86" s="62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44" t="str">
        <f t="shared" ref="AK86" si="194">IF(D86&gt;0,COUNTIF(F86:AJ86,"p"),"")</f>
        <v/>
      </c>
      <c r="AL86" s="44" t="str">
        <f t="shared" ref="AL86" si="195">IF(D86&gt;0,COUNTIF(G86:AK86,"h"),"")</f>
        <v/>
      </c>
      <c r="AM86" s="46" t="str">
        <f t="shared" ref="AM86" si="196">IF(D86&gt;0,(AK86+(AL86/2)),"")</f>
        <v/>
      </c>
      <c r="AN86" s="44" t="str">
        <f t="shared" ref="AN86" si="197">IF(D86&gt;0,COUNTIF(F86:AJ86,"a"),"")</f>
        <v/>
      </c>
      <c r="AO86" s="54" t="str">
        <f t="shared" ref="AO86" si="198">IF(D86&gt;0,SUM(F87:AJ87),"")</f>
        <v/>
      </c>
      <c r="AP86" s="56" t="str">
        <f t="shared" ref="AP86" si="199">IF(D86&gt;0,(D86-E86-(AN86*(D86/$AE$11))+(AO86*((D86/$AE$11))/$AE$12)),"")</f>
        <v/>
      </c>
    </row>
    <row r="87" spans="1:42" x14ac:dyDescent="0.25">
      <c r="A87" s="59"/>
      <c r="B87" s="61"/>
      <c r="C87" s="61"/>
      <c r="D87" s="63"/>
      <c r="E87" s="63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45"/>
      <c r="AL87" s="45"/>
      <c r="AM87" s="47"/>
      <c r="AN87" s="45"/>
      <c r="AO87" s="64"/>
      <c r="AP87" s="65"/>
    </row>
    <row r="88" spans="1:42" x14ac:dyDescent="0.25">
      <c r="A88" s="58">
        <v>36</v>
      </c>
      <c r="B88" s="60"/>
      <c r="C88" s="60"/>
      <c r="D88" s="62"/>
      <c r="E88" s="62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44" t="str">
        <f t="shared" ref="AK88" si="200">IF(D88&gt;0,COUNTIF(F88:AJ88,"p"),"")</f>
        <v/>
      </c>
      <c r="AL88" s="44" t="str">
        <f t="shared" ref="AL88" si="201">IF(D88&gt;0,COUNTIF(G88:AK88,"h"),"")</f>
        <v/>
      </c>
      <c r="AM88" s="46" t="str">
        <f t="shared" ref="AM88" si="202">IF(D88&gt;0,(AK88+(AL88/2)),"")</f>
        <v/>
      </c>
      <c r="AN88" s="44" t="str">
        <f t="shared" ref="AN88" si="203">IF(D88&gt;0,COUNTIF(F88:AJ88,"a"),"")</f>
        <v/>
      </c>
      <c r="AO88" s="54" t="str">
        <f t="shared" ref="AO88" si="204">IF(D88&gt;0,SUM(F89:AJ89),"")</f>
        <v/>
      </c>
      <c r="AP88" s="56" t="str">
        <f t="shared" ref="AP88" si="205">IF(D88&gt;0,(D88-E88-(AN88*(D88/$AE$11))+(AO88*((D88/$AE$11))/$AE$12)),"")</f>
        <v/>
      </c>
    </row>
    <row r="89" spans="1:42" x14ac:dyDescent="0.25">
      <c r="A89" s="59"/>
      <c r="B89" s="61"/>
      <c r="C89" s="61"/>
      <c r="D89" s="63"/>
      <c r="E89" s="63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45"/>
      <c r="AL89" s="45"/>
      <c r="AM89" s="47"/>
      <c r="AN89" s="45"/>
      <c r="AO89" s="64"/>
      <c r="AP89" s="65"/>
    </row>
    <row r="90" spans="1:42" x14ac:dyDescent="0.25">
      <c r="A90" s="58">
        <v>37</v>
      </c>
      <c r="B90" s="60"/>
      <c r="C90" s="60"/>
      <c r="D90" s="62"/>
      <c r="E90" s="62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44" t="str">
        <f t="shared" ref="AK90" si="206">IF(D90&gt;0,COUNTIF(F90:AJ90,"p"),"")</f>
        <v/>
      </c>
      <c r="AL90" s="44" t="str">
        <f t="shared" ref="AL90" si="207">IF(D90&gt;0,COUNTIF(G90:AK90,"h"),"")</f>
        <v/>
      </c>
      <c r="AM90" s="46" t="str">
        <f t="shared" ref="AM90" si="208">IF(D90&gt;0,(AK90+(AL90/2)),"")</f>
        <v/>
      </c>
      <c r="AN90" s="44" t="str">
        <f t="shared" ref="AN90" si="209">IF(D90&gt;0,COUNTIF(F90:AJ90,"a"),"")</f>
        <v/>
      </c>
      <c r="AO90" s="54" t="str">
        <f t="shared" ref="AO90" si="210">IF(D90&gt;0,SUM(F91:AJ91),"")</f>
        <v/>
      </c>
      <c r="AP90" s="56" t="str">
        <f t="shared" ref="AP90" si="211">IF(D90&gt;0,(D90-E90-(AN90*(D90/$AE$11))+(AO90*((D90/$AE$11))/$AE$12)),"")</f>
        <v/>
      </c>
    </row>
    <row r="91" spans="1:42" x14ac:dyDescent="0.25">
      <c r="A91" s="59"/>
      <c r="B91" s="61"/>
      <c r="C91" s="61"/>
      <c r="D91" s="63"/>
      <c r="E91" s="63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45"/>
      <c r="AL91" s="45"/>
      <c r="AM91" s="47"/>
      <c r="AN91" s="45"/>
      <c r="AO91" s="64"/>
      <c r="AP91" s="65"/>
    </row>
    <row r="92" spans="1:42" x14ac:dyDescent="0.25">
      <c r="A92" s="58">
        <v>38</v>
      </c>
      <c r="B92" s="60"/>
      <c r="C92" s="60"/>
      <c r="D92" s="62"/>
      <c r="E92" s="62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44" t="str">
        <f t="shared" ref="AK92" si="212">IF(D92&gt;0,COUNTIF(F92:AJ92,"p"),"")</f>
        <v/>
      </c>
      <c r="AL92" s="44" t="str">
        <f t="shared" ref="AL92" si="213">IF(D92&gt;0,COUNTIF(G92:AK92,"h"),"")</f>
        <v/>
      </c>
      <c r="AM92" s="46" t="str">
        <f t="shared" ref="AM92" si="214">IF(D92&gt;0,(AK92+(AL92/2)),"")</f>
        <v/>
      </c>
      <c r="AN92" s="44" t="str">
        <f t="shared" ref="AN92" si="215">IF(D92&gt;0,COUNTIF(F92:AJ92,"a"),"")</f>
        <v/>
      </c>
      <c r="AO92" s="54" t="str">
        <f t="shared" ref="AO92" si="216">IF(D92&gt;0,SUM(F93:AJ93),"")</f>
        <v/>
      </c>
      <c r="AP92" s="56" t="str">
        <f t="shared" ref="AP92" si="217">IF(D92&gt;0,(D92-E92-(AN92*(D92/$AE$11))+(AO92*((D92/$AE$11))/$AE$12)),"")</f>
        <v/>
      </c>
    </row>
    <row r="93" spans="1:42" x14ac:dyDescent="0.25">
      <c r="A93" s="59"/>
      <c r="B93" s="61"/>
      <c r="C93" s="61"/>
      <c r="D93" s="63"/>
      <c r="E93" s="63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45"/>
      <c r="AL93" s="45"/>
      <c r="AM93" s="47"/>
      <c r="AN93" s="45"/>
      <c r="AO93" s="64"/>
      <c r="AP93" s="65"/>
    </row>
    <row r="94" spans="1:42" x14ac:dyDescent="0.25">
      <c r="A94" s="58">
        <v>39</v>
      </c>
      <c r="B94" s="60"/>
      <c r="C94" s="60"/>
      <c r="D94" s="62"/>
      <c r="E94" s="62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44" t="str">
        <f t="shared" ref="AK94" si="218">IF(D94&gt;0,COUNTIF(F94:AJ94,"p"),"")</f>
        <v/>
      </c>
      <c r="AL94" s="44" t="str">
        <f t="shared" ref="AL94" si="219">IF(D94&gt;0,COUNTIF(G94:AK94,"h"),"")</f>
        <v/>
      </c>
      <c r="AM94" s="46" t="str">
        <f t="shared" ref="AM94" si="220">IF(D94&gt;0,(AK94+(AL94/2)),"")</f>
        <v/>
      </c>
      <c r="AN94" s="44" t="str">
        <f t="shared" ref="AN94" si="221">IF(D94&gt;0,COUNTIF(F94:AJ94,"a"),"")</f>
        <v/>
      </c>
      <c r="AO94" s="54" t="str">
        <f t="shared" ref="AO94" si="222">IF(D94&gt;0,SUM(F95:AJ95),"")</f>
        <v/>
      </c>
      <c r="AP94" s="56" t="str">
        <f t="shared" ref="AP94" si="223">IF(D94&gt;0,(D94-E94-(AN94*(D94/$AE$11))+(AO94*((D94/$AE$11))/$AE$12)),"")</f>
        <v/>
      </c>
    </row>
    <row r="95" spans="1:42" x14ac:dyDescent="0.25">
      <c r="A95" s="59"/>
      <c r="B95" s="61"/>
      <c r="C95" s="61"/>
      <c r="D95" s="63"/>
      <c r="E95" s="63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45"/>
      <c r="AL95" s="45"/>
      <c r="AM95" s="47"/>
      <c r="AN95" s="45"/>
      <c r="AO95" s="64"/>
      <c r="AP95" s="65"/>
    </row>
    <row r="96" spans="1:42" x14ac:dyDescent="0.25">
      <c r="A96" s="58">
        <v>40</v>
      </c>
      <c r="B96" s="60"/>
      <c r="C96" s="60"/>
      <c r="D96" s="62"/>
      <c r="E96" s="62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44" t="str">
        <f t="shared" ref="AK96" si="224">IF(D96&gt;0,COUNTIF(F96:AJ96,"p"),"")</f>
        <v/>
      </c>
      <c r="AL96" s="44" t="str">
        <f t="shared" ref="AL96" si="225">IF(D96&gt;0,COUNTIF(G96:AK96,"h"),"")</f>
        <v/>
      </c>
      <c r="AM96" s="46" t="str">
        <f t="shared" ref="AM96" si="226">IF(D96&gt;0,(AK96+(AL96/2)),"")</f>
        <v/>
      </c>
      <c r="AN96" s="44" t="str">
        <f t="shared" ref="AN96" si="227">IF(D96&gt;0,COUNTIF(F96:AJ96,"a"),"")</f>
        <v/>
      </c>
      <c r="AO96" s="54" t="str">
        <f t="shared" ref="AO96" si="228">IF(D96&gt;0,SUM(F97:AJ97),"")</f>
        <v/>
      </c>
      <c r="AP96" s="56" t="str">
        <f t="shared" ref="AP96" si="229">IF(D96&gt;0,(D96-E96-(AN96*(D96/$AE$11))+(AO96*((D96/$AE$11))/$AE$12)),"")</f>
        <v/>
      </c>
    </row>
    <row r="97" spans="1:42" x14ac:dyDescent="0.25">
      <c r="A97" s="59"/>
      <c r="B97" s="61"/>
      <c r="C97" s="61"/>
      <c r="D97" s="63"/>
      <c r="E97" s="63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45"/>
      <c r="AL97" s="45"/>
      <c r="AM97" s="47"/>
      <c r="AN97" s="45"/>
      <c r="AO97" s="64"/>
      <c r="AP97" s="65"/>
    </row>
    <row r="98" spans="1:42" x14ac:dyDescent="0.25">
      <c r="A98" s="58">
        <v>41</v>
      </c>
      <c r="B98" s="66"/>
      <c r="C98" s="60"/>
      <c r="D98" s="62"/>
      <c r="E98" s="62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44" t="str">
        <f t="shared" ref="AK98" si="230">IF(D98&gt;0,COUNTIF(F98:AJ98,"p"),"")</f>
        <v/>
      </c>
      <c r="AL98" s="44" t="str">
        <f t="shared" ref="AL98" si="231">IF(D98&gt;0,COUNTIF(G98:AK98,"h"),"")</f>
        <v/>
      </c>
      <c r="AM98" s="46" t="str">
        <f t="shared" ref="AM98" si="232">IF(D98&gt;0,(AK98+(AL98/2)),"")</f>
        <v/>
      </c>
      <c r="AN98" s="44" t="str">
        <f t="shared" ref="AN98" si="233">IF(D98&gt;0,COUNTIF(F98:AJ98,"a"),"")</f>
        <v/>
      </c>
      <c r="AO98" s="54" t="str">
        <f t="shared" ref="AO98" si="234">IF(D98&gt;0,SUM(F99:AJ99),"")</f>
        <v/>
      </c>
      <c r="AP98" s="56" t="str">
        <f t="shared" ref="AP98" si="235">IF(D98&gt;0,(D98-E98-(AN98*(D98/$AE$11))+(AO98*((D98/$AE$11))/$AE$12)),"")</f>
        <v/>
      </c>
    </row>
    <row r="99" spans="1:42" x14ac:dyDescent="0.25">
      <c r="A99" s="59"/>
      <c r="B99" s="67"/>
      <c r="C99" s="61"/>
      <c r="D99" s="63"/>
      <c r="E99" s="63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45"/>
      <c r="AL99" s="45"/>
      <c r="AM99" s="47"/>
      <c r="AN99" s="45"/>
      <c r="AO99" s="64"/>
      <c r="AP99" s="65"/>
    </row>
    <row r="100" spans="1:42" x14ac:dyDescent="0.25">
      <c r="A100" s="58">
        <v>42</v>
      </c>
      <c r="B100" s="60"/>
      <c r="C100" s="60"/>
      <c r="D100" s="62"/>
      <c r="E100" s="62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44" t="str">
        <f t="shared" ref="AK100" si="236">IF(D100&gt;0,COUNTIF(F100:AJ100,"p"),"")</f>
        <v/>
      </c>
      <c r="AL100" s="44" t="str">
        <f t="shared" ref="AL100" si="237">IF(D100&gt;0,COUNTIF(G100:AK100,"h"),"")</f>
        <v/>
      </c>
      <c r="AM100" s="46" t="str">
        <f t="shared" ref="AM100" si="238">IF(D100&gt;0,(AK100+(AL100/2)),"")</f>
        <v/>
      </c>
      <c r="AN100" s="44" t="str">
        <f t="shared" ref="AN100" si="239">IF(D100&gt;0,COUNTIF(F100:AJ100,"a"),"")</f>
        <v/>
      </c>
      <c r="AO100" s="54" t="str">
        <f t="shared" ref="AO100" si="240">IF(D100&gt;0,SUM(F101:AJ101),"")</f>
        <v/>
      </c>
      <c r="AP100" s="56" t="str">
        <f t="shared" ref="AP100" si="241">IF(D100&gt;0,(D100-E100-(AN100*(D100/$AE$11))+(AO100*((D100/$AE$11))/$AE$12)),"")</f>
        <v/>
      </c>
    </row>
    <row r="101" spans="1:42" x14ac:dyDescent="0.25">
      <c r="A101" s="59"/>
      <c r="B101" s="61"/>
      <c r="C101" s="61"/>
      <c r="D101" s="63"/>
      <c r="E101" s="63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45"/>
      <c r="AL101" s="45"/>
      <c r="AM101" s="47"/>
      <c r="AN101" s="45"/>
      <c r="AO101" s="64"/>
      <c r="AP101" s="65"/>
    </row>
    <row r="102" spans="1:42" x14ac:dyDescent="0.25">
      <c r="A102" s="58">
        <v>43</v>
      </c>
      <c r="B102" s="60"/>
      <c r="C102" s="60"/>
      <c r="D102" s="62"/>
      <c r="E102" s="62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44" t="str">
        <f t="shared" ref="AK102" si="242">IF(D102&gt;0,COUNTIF(F102:AJ102,"p"),"")</f>
        <v/>
      </c>
      <c r="AL102" s="44" t="str">
        <f t="shared" ref="AL102" si="243">IF(D102&gt;0,COUNTIF(G102:AK102,"h"),"")</f>
        <v/>
      </c>
      <c r="AM102" s="46" t="str">
        <f t="shared" ref="AM102" si="244">IF(D102&gt;0,(AK102+(AL102/2)),"")</f>
        <v/>
      </c>
      <c r="AN102" s="44" t="str">
        <f t="shared" ref="AN102" si="245">IF(D102&gt;0,COUNTIF(F102:AJ102,"a"),"")</f>
        <v/>
      </c>
      <c r="AO102" s="54" t="str">
        <f t="shared" ref="AO102" si="246">IF(D102&gt;0,SUM(F103:AJ103),"")</f>
        <v/>
      </c>
      <c r="AP102" s="56" t="str">
        <f t="shared" ref="AP102" si="247">IF(D102&gt;0,(D102-E102-(AN102*(D102/$AE$11))+(AO102*((D102/$AE$11))/$AE$12)),"")</f>
        <v/>
      </c>
    </row>
    <row r="103" spans="1:42" x14ac:dyDescent="0.25">
      <c r="A103" s="59"/>
      <c r="B103" s="61"/>
      <c r="C103" s="61"/>
      <c r="D103" s="63"/>
      <c r="E103" s="63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45"/>
      <c r="AL103" s="45"/>
      <c r="AM103" s="47"/>
      <c r="AN103" s="45"/>
      <c r="AO103" s="64"/>
      <c r="AP103" s="65"/>
    </row>
    <row r="104" spans="1:42" x14ac:dyDescent="0.25">
      <c r="A104" s="58">
        <v>44</v>
      </c>
      <c r="B104" s="60"/>
      <c r="C104" s="60"/>
      <c r="D104" s="62"/>
      <c r="E104" s="62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44" t="str">
        <f t="shared" ref="AK104" si="248">IF(D104&gt;0,COUNTIF(F104:AJ104,"p"),"")</f>
        <v/>
      </c>
      <c r="AL104" s="44" t="str">
        <f t="shared" ref="AL104" si="249">IF(D104&gt;0,COUNTIF(G104:AK104,"h"),"")</f>
        <v/>
      </c>
      <c r="AM104" s="46" t="str">
        <f t="shared" ref="AM104" si="250">IF(D104&gt;0,(AK104+(AL104/2)),"")</f>
        <v/>
      </c>
      <c r="AN104" s="44" t="str">
        <f t="shared" ref="AN104" si="251">IF(D104&gt;0,COUNTIF(F104:AJ104,"a"),"")</f>
        <v/>
      </c>
      <c r="AO104" s="54" t="str">
        <f t="shared" ref="AO104" si="252">IF(D104&gt;0,SUM(F105:AJ105),"")</f>
        <v/>
      </c>
      <c r="AP104" s="56" t="str">
        <f t="shared" ref="AP104" si="253">IF(D104&gt;0,(D104-E104-(AN104*(D104/$AE$11))+(AO104*((D104/$AE$11))/$AE$12)),"")</f>
        <v/>
      </c>
    </row>
    <row r="105" spans="1:42" x14ac:dyDescent="0.25">
      <c r="A105" s="59"/>
      <c r="B105" s="61"/>
      <c r="C105" s="61"/>
      <c r="D105" s="63"/>
      <c r="E105" s="63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45"/>
      <c r="AL105" s="45"/>
      <c r="AM105" s="47"/>
      <c r="AN105" s="45"/>
      <c r="AO105" s="64"/>
      <c r="AP105" s="65"/>
    </row>
    <row r="106" spans="1:42" x14ac:dyDescent="0.25">
      <c r="A106" s="58">
        <v>45</v>
      </c>
      <c r="B106" s="60"/>
      <c r="C106" s="60"/>
      <c r="D106" s="62"/>
      <c r="E106" s="62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44" t="str">
        <f t="shared" ref="AK106" si="254">IF(D106&gt;0,COUNTIF(F106:AJ106,"p"),"")</f>
        <v/>
      </c>
      <c r="AL106" s="44" t="str">
        <f t="shared" ref="AL106" si="255">IF(D106&gt;0,COUNTIF(G106:AK106,"h"),"")</f>
        <v/>
      </c>
      <c r="AM106" s="46" t="str">
        <f t="shared" ref="AM106" si="256">IF(D106&gt;0,(AK106+(AL106/2)),"")</f>
        <v/>
      </c>
      <c r="AN106" s="44" t="str">
        <f t="shared" ref="AN106" si="257">IF(D106&gt;0,COUNTIF(F106:AJ106,"a"),"")</f>
        <v/>
      </c>
      <c r="AO106" s="54" t="str">
        <f t="shared" ref="AO106" si="258">IF(D106&gt;0,SUM(F107:AJ107),"")</f>
        <v/>
      </c>
      <c r="AP106" s="56" t="str">
        <f t="shared" ref="AP106" si="259">IF(D106&gt;0,(D106-E106-(AN106*(D106/$AE$11))+(AO106*((D106/$AE$11))/$AE$12)),"")</f>
        <v/>
      </c>
    </row>
    <row r="107" spans="1:42" x14ac:dyDescent="0.25">
      <c r="A107" s="59"/>
      <c r="B107" s="61"/>
      <c r="C107" s="61"/>
      <c r="D107" s="63"/>
      <c r="E107" s="63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45"/>
      <c r="AL107" s="45"/>
      <c r="AM107" s="47"/>
      <c r="AN107" s="45"/>
      <c r="AO107" s="64"/>
      <c r="AP107" s="65"/>
    </row>
    <row r="108" spans="1:42" x14ac:dyDescent="0.25">
      <c r="A108" s="58">
        <v>46</v>
      </c>
      <c r="B108" s="60"/>
      <c r="C108" s="60"/>
      <c r="D108" s="62"/>
      <c r="E108" s="62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44" t="str">
        <f t="shared" ref="AK108" si="260">IF(D108&gt;0,COUNTIF(F108:AJ108,"p"),"")</f>
        <v/>
      </c>
      <c r="AL108" s="44" t="str">
        <f t="shared" ref="AL108" si="261">IF(D108&gt;0,COUNTIF(G108:AK108,"h"),"")</f>
        <v/>
      </c>
      <c r="AM108" s="46" t="str">
        <f t="shared" ref="AM108" si="262">IF(D108&gt;0,(AK108+(AL108/2)),"")</f>
        <v/>
      </c>
      <c r="AN108" s="44" t="str">
        <f t="shared" ref="AN108" si="263">IF(D108&gt;0,COUNTIF(F108:AJ108,"a"),"")</f>
        <v/>
      </c>
      <c r="AO108" s="54" t="str">
        <f t="shared" ref="AO108" si="264">IF(D108&gt;0,SUM(F109:AJ109),"")</f>
        <v/>
      </c>
      <c r="AP108" s="56" t="str">
        <f t="shared" ref="AP108" si="265">IF(D108&gt;0,(D108-E108-(AN108*(D108/$AE$11))+(AO108*((D108/$AE$11))/$AE$12)),"")</f>
        <v/>
      </c>
    </row>
    <row r="109" spans="1:42" x14ac:dyDescent="0.25">
      <c r="A109" s="59"/>
      <c r="B109" s="61"/>
      <c r="C109" s="61"/>
      <c r="D109" s="63"/>
      <c r="E109" s="63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45"/>
      <c r="AL109" s="45"/>
      <c r="AM109" s="47"/>
      <c r="AN109" s="45"/>
      <c r="AO109" s="64"/>
      <c r="AP109" s="65"/>
    </row>
    <row r="110" spans="1:42" x14ac:dyDescent="0.25">
      <c r="A110" s="58">
        <v>47</v>
      </c>
      <c r="B110" s="60"/>
      <c r="C110" s="60"/>
      <c r="D110" s="62"/>
      <c r="E110" s="62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44" t="str">
        <f t="shared" ref="AK110" si="266">IF(D110&gt;0,COUNTIF(F110:AJ110,"p"),"")</f>
        <v/>
      </c>
      <c r="AL110" s="44" t="str">
        <f t="shared" ref="AL110" si="267">IF(D110&gt;0,COUNTIF(G110:AK110,"h"),"")</f>
        <v/>
      </c>
      <c r="AM110" s="46" t="str">
        <f t="shared" ref="AM110" si="268">IF(D110&gt;0,(AK110+(AL110/2)),"")</f>
        <v/>
      </c>
      <c r="AN110" s="44" t="str">
        <f t="shared" ref="AN110" si="269">IF(D110&gt;0,COUNTIF(F110:AJ110,"a"),"")</f>
        <v/>
      </c>
      <c r="AO110" s="54" t="str">
        <f t="shared" ref="AO110" si="270">IF(D110&gt;0,SUM(F111:AJ111),"")</f>
        <v/>
      </c>
      <c r="AP110" s="56" t="str">
        <f t="shared" ref="AP110" si="271">IF(D110&gt;0,(D110-E110-(AN110*(D110/$AE$11))+(AO110*((D110/$AE$11))/$AE$12)),"")</f>
        <v/>
      </c>
    </row>
    <row r="111" spans="1:42" x14ac:dyDescent="0.25">
      <c r="A111" s="59"/>
      <c r="B111" s="61"/>
      <c r="C111" s="61"/>
      <c r="D111" s="63"/>
      <c r="E111" s="63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45"/>
      <c r="AL111" s="45"/>
      <c r="AM111" s="47"/>
      <c r="AN111" s="45"/>
      <c r="AO111" s="64"/>
      <c r="AP111" s="65"/>
    </row>
    <row r="112" spans="1:42" x14ac:dyDescent="0.25">
      <c r="A112" s="58">
        <v>48</v>
      </c>
      <c r="B112" s="60"/>
      <c r="C112" s="60"/>
      <c r="D112" s="62"/>
      <c r="E112" s="62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44" t="str">
        <f t="shared" ref="AK112" si="272">IF(D112&gt;0,COUNTIF(F112:AJ112,"p"),"")</f>
        <v/>
      </c>
      <c r="AL112" s="44" t="str">
        <f t="shared" ref="AL112" si="273">IF(D112&gt;0,COUNTIF(G112:AK112,"h"),"")</f>
        <v/>
      </c>
      <c r="AM112" s="46" t="str">
        <f t="shared" ref="AM112" si="274">IF(D112&gt;0,(AK112+(AL112/2)),"")</f>
        <v/>
      </c>
      <c r="AN112" s="44" t="str">
        <f t="shared" ref="AN112" si="275">IF(D112&gt;0,COUNTIF(F112:AJ112,"a"),"")</f>
        <v/>
      </c>
      <c r="AO112" s="54" t="str">
        <f t="shared" ref="AO112" si="276">IF(D112&gt;0,SUM(F113:AJ113),"")</f>
        <v/>
      </c>
      <c r="AP112" s="56" t="str">
        <f t="shared" ref="AP112" si="277">IF(D112&gt;0,(D112-E112-(AN112*(D112/$AE$11))+(AO112*((D112/$AE$11))/$AE$12)),"")</f>
        <v/>
      </c>
    </row>
    <row r="113" spans="1:42" x14ac:dyDescent="0.25">
      <c r="A113" s="59"/>
      <c r="B113" s="61"/>
      <c r="C113" s="61"/>
      <c r="D113" s="63"/>
      <c r="E113" s="63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45"/>
      <c r="AL113" s="45"/>
      <c r="AM113" s="47"/>
      <c r="AN113" s="45"/>
      <c r="AO113" s="64"/>
      <c r="AP113" s="65"/>
    </row>
    <row r="114" spans="1:42" x14ac:dyDescent="0.25">
      <c r="A114" s="58">
        <v>49</v>
      </c>
      <c r="B114" s="66"/>
      <c r="C114" s="60"/>
      <c r="D114" s="62"/>
      <c r="E114" s="62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44" t="str">
        <f t="shared" ref="AK114" si="278">IF(D114&gt;0,COUNTIF(F114:AJ114,"p"),"")</f>
        <v/>
      </c>
      <c r="AL114" s="44" t="str">
        <f t="shared" ref="AL114" si="279">IF(D114&gt;0,COUNTIF(G114:AK114,"h"),"")</f>
        <v/>
      </c>
      <c r="AM114" s="46" t="str">
        <f t="shared" ref="AM114" si="280">IF(D114&gt;0,(AK114+(AL114/2)),"")</f>
        <v/>
      </c>
      <c r="AN114" s="44" t="str">
        <f t="shared" ref="AN114" si="281">IF(D114&gt;0,COUNTIF(F114:AJ114,"a"),"")</f>
        <v/>
      </c>
      <c r="AO114" s="54" t="str">
        <f t="shared" ref="AO114" si="282">IF(D114&gt;0,SUM(F115:AJ115),"")</f>
        <v/>
      </c>
      <c r="AP114" s="56" t="str">
        <f t="shared" ref="AP114" si="283">IF(D114&gt;0,(D114-E114-(AN114*(D114/$AE$11))+(AO114*((D114/$AE$11))/$AE$12)),"")</f>
        <v/>
      </c>
    </row>
    <row r="115" spans="1:42" x14ac:dyDescent="0.25">
      <c r="A115" s="59"/>
      <c r="B115" s="67"/>
      <c r="C115" s="61"/>
      <c r="D115" s="63"/>
      <c r="E115" s="63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45"/>
      <c r="AL115" s="45"/>
      <c r="AM115" s="47"/>
      <c r="AN115" s="45"/>
      <c r="AO115" s="64"/>
      <c r="AP115" s="65"/>
    </row>
    <row r="116" spans="1:42" x14ac:dyDescent="0.25">
      <c r="A116" s="58">
        <v>50</v>
      </c>
      <c r="B116" s="60"/>
      <c r="C116" s="60"/>
      <c r="D116" s="62"/>
      <c r="E116" s="62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44" t="str">
        <f t="shared" ref="AK116" si="284">IF(D116&gt;0,COUNTIF(F116:AJ116,"p"),"")</f>
        <v/>
      </c>
      <c r="AL116" s="44" t="str">
        <f t="shared" ref="AL116" si="285">IF(D116&gt;0,COUNTIF(G116:AK116,"h"),"")</f>
        <v/>
      </c>
      <c r="AM116" s="46" t="str">
        <f t="shared" ref="AM116" si="286">IF(D116&gt;0,(AK116+(AL116/2)),"")</f>
        <v/>
      </c>
      <c r="AN116" s="44" t="str">
        <f t="shared" ref="AN116" si="287">IF(D116&gt;0,COUNTIF(F116:AJ116,"a"),"")</f>
        <v/>
      </c>
      <c r="AO116" s="54" t="str">
        <f t="shared" ref="AO116" si="288">IF(D116&gt;0,SUM(F117:AJ117),"")</f>
        <v/>
      </c>
      <c r="AP116" s="56" t="str">
        <f t="shared" ref="AP116" si="289">IF(D116&gt;0,(D116-E116-(AN116*(D116/$AE$11))+(AO116*((D116/$AE$11))/$AE$12)),"")</f>
        <v/>
      </c>
    </row>
    <row r="117" spans="1:42" x14ac:dyDescent="0.25">
      <c r="A117" s="59"/>
      <c r="B117" s="61"/>
      <c r="C117" s="61"/>
      <c r="D117" s="63"/>
      <c r="E117" s="63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45"/>
      <c r="AL117" s="45"/>
      <c r="AM117" s="47"/>
      <c r="AN117" s="45"/>
      <c r="AO117" s="64"/>
      <c r="AP117" s="65"/>
    </row>
    <row r="118" spans="1:42" ht="15" customHeight="1" x14ac:dyDescent="0.25">
      <c r="A118" s="58">
        <v>51</v>
      </c>
      <c r="B118" s="60"/>
      <c r="C118" s="60"/>
      <c r="D118" s="62"/>
      <c r="E118" s="62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44" t="str">
        <f t="shared" ref="AK118" si="290">IF(D118&gt;0,COUNTIF(F118:AJ118,"p"),"")</f>
        <v/>
      </c>
      <c r="AL118" s="44" t="str">
        <f t="shared" ref="AL118" si="291">IF(D118&gt;0,COUNTIF(G118:AK118,"h"),"")</f>
        <v/>
      </c>
      <c r="AM118" s="46" t="str">
        <f t="shared" ref="AM118" si="292">IF(D118&gt;0,(AK118+(AL118/2)),"")</f>
        <v/>
      </c>
      <c r="AN118" s="44" t="str">
        <f t="shared" ref="AN118" si="293">IF(D118&gt;0,COUNTIF(F118:AJ118,"a"),"")</f>
        <v/>
      </c>
      <c r="AO118" s="54" t="str">
        <f>IF(D118&gt;0,SUM(F119:AJ119),"")</f>
        <v/>
      </c>
      <c r="AP118" s="56" t="str">
        <f t="shared" ref="AP118" si="294">IF(D118&gt;0,(D118-E118-(AN118*(D118/$AE$11))+(AO118*((D118/$AE$11))/$AE$12)),"")</f>
        <v/>
      </c>
    </row>
    <row r="119" spans="1:42" ht="15" customHeight="1" x14ac:dyDescent="0.25">
      <c r="A119" s="59"/>
      <c r="B119" s="61"/>
      <c r="C119" s="61"/>
      <c r="D119" s="63"/>
      <c r="E119" s="63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45"/>
      <c r="AL119" s="45"/>
      <c r="AM119" s="47"/>
      <c r="AN119" s="45"/>
      <c r="AO119" s="64"/>
      <c r="AP119" s="65"/>
    </row>
    <row r="120" spans="1:42" ht="15" customHeight="1" x14ac:dyDescent="0.25">
      <c r="A120" s="58">
        <v>52</v>
      </c>
      <c r="B120" s="60"/>
      <c r="C120" s="60"/>
      <c r="D120" s="62"/>
      <c r="E120" s="62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44" t="str">
        <f t="shared" ref="AK120" si="295">IF(D120&gt;0,COUNTIF(F120:AJ120,"p"),"")</f>
        <v/>
      </c>
      <c r="AL120" s="44" t="str">
        <f t="shared" ref="AL120" si="296">IF(D120&gt;0,COUNTIF(G120:AK120,"h"),"")</f>
        <v/>
      </c>
      <c r="AM120" s="46" t="str">
        <f t="shared" ref="AM120" si="297">IF(D120&gt;0,(AK120+(AL120/2)),"")</f>
        <v/>
      </c>
      <c r="AN120" s="44" t="str">
        <f t="shared" ref="AN120" si="298">IF(D120&gt;0,COUNTIF(F120:AJ120,"a"),"")</f>
        <v/>
      </c>
      <c r="AO120" s="54" t="str">
        <f t="shared" ref="AO120" si="299">IF(D120&gt;0,SUM(F121:AJ121),"")</f>
        <v/>
      </c>
      <c r="AP120" s="56" t="str">
        <f t="shared" ref="AP120" si="300">IF(D120&gt;0,(D120-E120-(AN120*(D120/$AE$11))+(AO120*((D120/$AE$11))/$AE$12)),"")</f>
        <v/>
      </c>
    </row>
    <row r="121" spans="1:42" ht="15" customHeight="1" x14ac:dyDescent="0.25">
      <c r="A121" s="59"/>
      <c r="B121" s="61"/>
      <c r="C121" s="61"/>
      <c r="D121" s="63"/>
      <c r="E121" s="63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45"/>
      <c r="AL121" s="45"/>
      <c r="AM121" s="47"/>
      <c r="AN121" s="45"/>
      <c r="AO121" s="64"/>
      <c r="AP121" s="65"/>
    </row>
    <row r="122" spans="1:42" ht="15" customHeight="1" x14ac:dyDescent="0.25">
      <c r="A122" s="58">
        <v>53</v>
      </c>
      <c r="B122" s="60"/>
      <c r="C122" s="60"/>
      <c r="D122" s="62"/>
      <c r="E122" s="62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44" t="str">
        <f t="shared" ref="AK122" si="301">IF(D122&gt;0,COUNTIF(F122:AJ122,"p"),"")</f>
        <v/>
      </c>
      <c r="AL122" s="44" t="str">
        <f t="shared" ref="AL122" si="302">IF(D122&gt;0,COUNTIF(G122:AK122,"h"),"")</f>
        <v/>
      </c>
      <c r="AM122" s="46" t="str">
        <f t="shared" ref="AM122" si="303">IF(D122&gt;0,(AK122+(AL122/2)),"")</f>
        <v/>
      </c>
      <c r="AN122" s="44" t="str">
        <f t="shared" ref="AN122" si="304">IF(D122&gt;0,COUNTIF(F122:AJ122,"a"),"")</f>
        <v/>
      </c>
      <c r="AO122" s="54" t="str">
        <f t="shared" ref="AO122" si="305">IF(D122&gt;0,SUM(F123:AJ123),"")</f>
        <v/>
      </c>
      <c r="AP122" s="56" t="str">
        <f t="shared" ref="AP122" si="306">IF(D122&gt;0,(D122-E122-(AN122*(D122/$AE$11))+(AO122*((D122/$AE$11))/$AE$12)),"")</f>
        <v/>
      </c>
    </row>
    <row r="123" spans="1:42" ht="15" customHeight="1" x14ac:dyDescent="0.25">
      <c r="A123" s="59"/>
      <c r="B123" s="61"/>
      <c r="C123" s="61"/>
      <c r="D123" s="63"/>
      <c r="E123" s="63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45"/>
      <c r="AL123" s="45"/>
      <c r="AM123" s="47"/>
      <c r="AN123" s="45"/>
      <c r="AO123" s="64"/>
      <c r="AP123" s="65"/>
    </row>
    <row r="124" spans="1:42" ht="15" customHeight="1" x14ac:dyDescent="0.25">
      <c r="A124" s="58">
        <v>54</v>
      </c>
      <c r="B124" s="60"/>
      <c r="C124" s="60"/>
      <c r="D124" s="62"/>
      <c r="E124" s="62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44" t="str">
        <f t="shared" ref="AK124" si="307">IF(D124&gt;0,COUNTIF(F124:AJ124,"p"),"")</f>
        <v/>
      </c>
      <c r="AL124" s="44" t="str">
        <f t="shared" ref="AL124" si="308">IF(D124&gt;0,COUNTIF(G124:AK124,"h"),"")</f>
        <v/>
      </c>
      <c r="AM124" s="46" t="str">
        <f t="shared" ref="AM124" si="309">IF(D124&gt;0,(AK124+(AL124/2)),"")</f>
        <v/>
      </c>
      <c r="AN124" s="44" t="str">
        <f t="shared" ref="AN124" si="310">IF(D124&gt;0,COUNTIF(F124:AJ124,"a"),"")</f>
        <v/>
      </c>
      <c r="AO124" s="54" t="str">
        <f t="shared" ref="AO124" si="311">IF(D124&gt;0,SUM(F125:AJ125),"")</f>
        <v/>
      </c>
      <c r="AP124" s="56" t="str">
        <f t="shared" ref="AP124" si="312">IF(D124&gt;0,(D124-E124-(AN124*(D124/$AE$11))+(AO124*((D124/$AE$11))/$AE$12)),"")</f>
        <v/>
      </c>
    </row>
    <row r="125" spans="1:42" ht="15" customHeight="1" x14ac:dyDescent="0.25">
      <c r="A125" s="59"/>
      <c r="B125" s="61"/>
      <c r="C125" s="61"/>
      <c r="D125" s="63"/>
      <c r="E125" s="63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45"/>
      <c r="AL125" s="45"/>
      <c r="AM125" s="47"/>
      <c r="AN125" s="45"/>
      <c r="AO125" s="64"/>
      <c r="AP125" s="65"/>
    </row>
    <row r="126" spans="1:42" ht="15" customHeight="1" x14ac:dyDescent="0.25">
      <c r="A126" s="58">
        <v>55</v>
      </c>
      <c r="B126" s="60"/>
      <c r="C126" s="60"/>
      <c r="D126" s="62"/>
      <c r="E126" s="62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44" t="str">
        <f t="shared" ref="AK126" si="313">IF(D126&gt;0,COUNTIF(F126:AJ126,"p"),"")</f>
        <v/>
      </c>
      <c r="AL126" s="44" t="str">
        <f t="shared" ref="AL126" si="314">IF(D126&gt;0,COUNTIF(G126:AK126,"h"),"")</f>
        <v/>
      </c>
      <c r="AM126" s="46" t="str">
        <f t="shared" ref="AM126" si="315">IF(D126&gt;0,(AK126+(AL126/2)),"")</f>
        <v/>
      </c>
      <c r="AN126" s="44" t="str">
        <f t="shared" ref="AN126" si="316">IF(D126&gt;0,COUNTIF(F126:AJ126,"a"),"")</f>
        <v/>
      </c>
      <c r="AO126" s="54" t="str">
        <f t="shared" ref="AO126" si="317">IF(D126&gt;0,SUM(F127:AJ127),"")</f>
        <v/>
      </c>
      <c r="AP126" s="56" t="str">
        <f t="shared" ref="AP126" si="318">IF(D126&gt;0,(D126-E126-(AN126*(D126/$AE$11))+(AO126*((D126/$AE$11))/$AE$12)),"")</f>
        <v/>
      </c>
    </row>
    <row r="127" spans="1:42" ht="15" customHeight="1" x14ac:dyDescent="0.25">
      <c r="A127" s="59"/>
      <c r="B127" s="61"/>
      <c r="C127" s="61"/>
      <c r="D127" s="63"/>
      <c r="E127" s="63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45"/>
      <c r="AL127" s="45"/>
      <c r="AM127" s="47"/>
      <c r="AN127" s="45"/>
      <c r="AO127" s="64"/>
      <c r="AP127" s="65"/>
    </row>
    <row r="128" spans="1:42" ht="15" customHeight="1" x14ac:dyDescent="0.25">
      <c r="A128" s="58">
        <v>56</v>
      </c>
      <c r="B128" s="60"/>
      <c r="C128" s="60"/>
      <c r="D128" s="62"/>
      <c r="E128" s="62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44" t="str">
        <f t="shared" ref="AK128" si="319">IF(D128&gt;0,COUNTIF(F128:AJ128,"p"),"")</f>
        <v/>
      </c>
      <c r="AL128" s="44" t="str">
        <f t="shared" ref="AL128" si="320">IF(D128&gt;0,COUNTIF(G128:AK128,"h"),"")</f>
        <v/>
      </c>
      <c r="AM128" s="46" t="str">
        <f t="shared" ref="AM128" si="321">IF(D128&gt;0,(AK128+(AL128/2)),"")</f>
        <v/>
      </c>
      <c r="AN128" s="44" t="str">
        <f t="shared" ref="AN128" si="322">IF(D128&gt;0,COUNTIF(F128:AJ128,"a"),"")</f>
        <v/>
      </c>
      <c r="AO128" s="54" t="str">
        <f t="shared" ref="AO128" si="323">IF(D128&gt;0,SUM(F129:AJ129),"")</f>
        <v/>
      </c>
      <c r="AP128" s="56" t="str">
        <f t="shared" ref="AP128" si="324">IF(D128&gt;0,(D128-E128-(AN128*(D128/$AE$11))+(AO128*((D128/$AE$11))/$AE$12)),"")</f>
        <v/>
      </c>
    </row>
    <row r="129" spans="1:42" ht="15" customHeight="1" x14ac:dyDescent="0.25">
      <c r="A129" s="59"/>
      <c r="B129" s="61"/>
      <c r="C129" s="61"/>
      <c r="D129" s="63"/>
      <c r="E129" s="63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45"/>
      <c r="AL129" s="45"/>
      <c r="AM129" s="47"/>
      <c r="AN129" s="45"/>
      <c r="AO129" s="64"/>
      <c r="AP129" s="65"/>
    </row>
    <row r="130" spans="1:42" ht="15" customHeight="1" x14ac:dyDescent="0.25">
      <c r="A130" s="58">
        <v>57</v>
      </c>
      <c r="B130" s="66"/>
      <c r="C130" s="60"/>
      <c r="D130" s="62"/>
      <c r="E130" s="62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44" t="str">
        <f t="shared" ref="AK130" si="325">IF(D130&gt;0,COUNTIF(F130:AJ130,"p"),"")</f>
        <v/>
      </c>
      <c r="AL130" s="44" t="str">
        <f t="shared" ref="AL130" si="326">IF(D130&gt;0,COUNTIF(G130:AK130,"h"),"")</f>
        <v/>
      </c>
      <c r="AM130" s="46" t="str">
        <f t="shared" ref="AM130" si="327">IF(D130&gt;0,(AK130+(AL130/2)),"")</f>
        <v/>
      </c>
      <c r="AN130" s="44" t="str">
        <f t="shared" ref="AN130" si="328">IF(D130&gt;0,COUNTIF(F130:AJ130,"a"),"")</f>
        <v/>
      </c>
      <c r="AO130" s="54" t="str">
        <f t="shared" ref="AO130" si="329">IF(D130&gt;0,SUM(F131:AJ131),"")</f>
        <v/>
      </c>
      <c r="AP130" s="56" t="str">
        <f t="shared" ref="AP130" si="330">IF(D130&gt;0,(D130-E130-(AN130*(D130/$AE$11))+(AO130*((D130/$AE$11))/$AE$12)),"")</f>
        <v/>
      </c>
    </row>
    <row r="131" spans="1:42" ht="15" customHeight="1" x14ac:dyDescent="0.25">
      <c r="A131" s="59"/>
      <c r="B131" s="67"/>
      <c r="C131" s="61"/>
      <c r="D131" s="63"/>
      <c r="E131" s="63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45"/>
      <c r="AL131" s="45"/>
      <c r="AM131" s="47"/>
      <c r="AN131" s="45"/>
      <c r="AO131" s="64"/>
      <c r="AP131" s="65"/>
    </row>
    <row r="132" spans="1:42" ht="15" customHeight="1" x14ac:dyDescent="0.25">
      <c r="A132" s="58">
        <v>58</v>
      </c>
      <c r="B132" s="60"/>
      <c r="C132" s="60"/>
      <c r="D132" s="62"/>
      <c r="E132" s="62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44" t="str">
        <f t="shared" ref="AK132" si="331">IF(D132&gt;0,COUNTIF(F132:AJ132,"p"),"")</f>
        <v/>
      </c>
      <c r="AL132" s="44" t="str">
        <f t="shared" ref="AL132" si="332">IF(D132&gt;0,COUNTIF(G132:AK132,"h"),"")</f>
        <v/>
      </c>
      <c r="AM132" s="46" t="str">
        <f t="shared" ref="AM132" si="333">IF(D132&gt;0,(AK132+(AL132/2)),"")</f>
        <v/>
      </c>
      <c r="AN132" s="44" t="str">
        <f t="shared" ref="AN132" si="334">IF(D132&gt;0,COUNTIF(F132:AJ132,"a"),"")</f>
        <v/>
      </c>
      <c r="AO132" s="54" t="str">
        <f t="shared" ref="AO132" si="335">IF(D132&gt;0,SUM(F133:AJ133),"")</f>
        <v/>
      </c>
      <c r="AP132" s="56" t="str">
        <f t="shared" ref="AP132" si="336">IF(D132&gt;0,(D132-E132-(AN132*(D132/$AE$11))+(AO132*((D132/$AE$11))/$AE$12)),"")</f>
        <v/>
      </c>
    </row>
    <row r="133" spans="1:42" ht="15" customHeight="1" x14ac:dyDescent="0.25">
      <c r="A133" s="59"/>
      <c r="B133" s="61"/>
      <c r="C133" s="61"/>
      <c r="D133" s="63"/>
      <c r="E133" s="63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45"/>
      <c r="AL133" s="45"/>
      <c r="AM133" s="47"/>
      <c r="AN133" s="45"/>
      <c r="AO133" s="64"/>
      <c r="AP133" s="65"/>
    </row>
    <row r="134" spans="1:42" ht="15" customHeight="1" x14ac:dyDescent="0.25">
      <c r="A134" s="58">
        <v>59</v>
      </c>
      <c r="B134" s="60"/>
      <c r="C134" s="60"/>
      <c r="D134" s="62"/>
      <c r="E134" s="62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44" t="str">
        <f t="shared" ref="AK134" si="337">IF(D134&gt;0,COUNTIF(F134:AJ134,"p"),"")</f>
        <v/>
      </c>
      <c r="AL134" s="44" t="str">
        <f t="shared" ref="AL134" si="338">IF(D134&gt;0,COUNTIF(G134:AK134,"h"),"")</f>
        <v/>
      </c>
      <c r="AM134" s="46" t="str">
        <f t="shared" ref="AM134" si="339">IF(D134&gt;0,(AK134+(AL134/2)),"")</f>
        <v/>
      </c>
      <c r="AN134" s="44" t="str">
        <f t="shared" ref="AN134" si="340">IF(D134&gt;0,COUNTIF(F134:AJ134,"a"),"")</f>
        <v/>
      </c>
      <c r="AO134" s="54" t="str">
        <f t="shared" ref="AO134" si="341">IF(D134&gt;0,SUM(F135:AJ135),"")</f>
        <v/>
      </c>
      <c r="AP134" s="56" t="str">
        <f t="shared" ref="AP134" si="342">IF(D134&gt;0,(D134-E134-(AN134*(D134/$AE$11))+(AO134*((D134/$AE$11))/$AE$12)),"")</f>
        <v/>
      </c>
    </row>
    <row r="135" spans="1:42" ht="15" customHeight="1" x14ac:dyDescent="0.25">
      <c r="A135" s="59"/>
      <c r="B135" s="61"/>
      <c r="C135" s="61"/>
      <c r="D135" s="63"/>
      <c r="E135" s="63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45"/>
      <c r="AL135" s="45"/>
      <c r="AM135" s="47"/>
      <c r="AN135" s="45"/>
      <c r="AO135" s="64"/>
      <c r="AP135" s="65"/>
    </row>
    <row r="136" spans="1:42" ht="15" customHeight="1" x14ac:dyDescent="0.25">
      <c r="A136" s="58">
        <v>60</v>
      </c>
      <c r="B136" s="60"/>
      <c r="C136" s="60"/>
      <c r="D136" s="62"/>
      <c r="E136" s="62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44" t="str">
        <f t="shared" ref="AK136" si="343">IF(D136&gt;0,COUNTIF(F136:AJ136,"p"),"")</f>
        <v/>
      </c>
      <c r="AL136" s="44" t="str">
        <f t="shared" ref="AL136" si="344">IF(D136&gt;0,COUNTIF(G136:AK136,"h"),"")</f>
        <v/>
      </c>
      <c r="AM136" s="46" t="str">
        <f t="shared" ref="AM136" si="345">IF(D136&gt;0,(AK136+(AL136/2)),"")</f>
        <v/>
      </c>
      <c r="AN136" s="44" t="str">
        <f t="shared" ref="AN136" si="346">IF(D136&gt;0,COUNTIF(F136:AJ136,"a"),"")</f>
        <v/>
      </c>
      <c r="AO136" s="54" t="str">
        <f t="shared" ref="AO136" si="347">IF(D136&gt;0,SUM(F137:AJ137),"")</f>
        <v/>
      </c>
      <c r="AP136" s="56" t="str">
        <f t="shared" ref="AP136" si="348">IF(D136&gt;0,(D136-E136-(AN136*(D136/$AE$11))+(AO136*((D136/$AE$11))/$AE$12)),"")</f>
        <v/>
      </c>
    </row>
    <row r="137" spans="1:42" ht="15" customHeight="1" x14ac:dyDescent="0.25">
      <c r="A137" s="59"/>
      <c r="B137" s="61"/>
      <c r="C137" s="61"/>
      <c r="D137" s="63"/>
      <c r="E137" s="63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45"/>
      <c r="AL137" s="45"/>
      <c r="AM137" s="47"/>
      <c r="AN137" s="45"/>
      <c r="AO137" s="64"/>
      <c r="AP137" s="65"/>
    </row>
    <row r="138" spans="1:42" ht="15" customHeight="1" x14ac:dyDescent="0.25">
      <c r="A138" s="58">
        <v>61</v>
      </c>
      <c r="B138" s="60"/>
      <c r="C138" s="60"/>
      <c r="D138" s="62"/>
      <c r="E138" s="62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44" t="str">
        <f t="shared" ref="AK138" si="349">IF(D138&gt;0,COUNTIF(F138:AJ138,"p"),"")</f>
        <v/>
      </c>
      <c r="AL138" s="44" t="str">
        <f t="shared" ref="AL138" si="350">IF(D138&gt;0,COUNTIF(G138:AK138,"h"),"")</f>
        <v/>
      </c>
      <c r="AM138" s="46" t="str">
        <f t="shared" ref="AM138" si="351">IF(D138&gt;0,(AK138+(AL138/2)),"")</f>
        <v/>
      </c>
      <c r="AN138" s="44" t="str">
        <f t="shared" ref="AN138" si="352">IF(D138&gt;0,COUNTIF(F138:AJ138,"a"),"")</f>
        <v/>
      </c>
      <c r="AO138" s="54" t="str">
        <f t="shared" ref="AO138" si="353">IF(D138&gt;0,SUM(F139:AJ139),"")</f>
        <v/>
      </c>
      <c r="AP138" s="56" t="str">
        <f t="shared" ref="AP138" si="354">IF(D138&gt;0,(D138-E138-(AN138*(D138/$AE$11))+(AO138*((D138/$AE$11))/$AE$12)),"")</f>
        <v/>
      </c>
    </row>
    <row r="139" spans="1:42" ht="15" customHeight="1" x14ac:dyDescent="0.25">
      <c r="A139" s="59"/>
      <c r="B139" s="61"/>
      <c r="C139" s="61"/>
      <c r="D139" s="63"/>
      <c r="E139" s="63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45"/>
      <c r="AL139" s="45"/>
      <c r="AM139" s="47"/>
      <c r="AN139" s="45"/>
      <c r="AO139" s="64"/>
      <c r="AP139" s="65"/>
    </row>
    <row r="140" spans="1:42" ht="15" customHeight="1" x14ac:dyDescent="0.25">
      <c r="A140" s="58">
        <v>62</v>
      </c>
      <c r="B140" s="60"/>
      <c r="C140" s="60"/>
      <c r="D140" s="62"/>
      <c r="E140" s="62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44" t="str">
        <f t="shared" ref="AK140" si="355">IF(D140&gt;0,COUNTIF(F140:AJ140,"p"),"")</f>
        <v/>
      </c>
      <c r="AL140" s="44" t="str">
        <f t="shared" ref="AL140" si="356">IF(D140&gt;0,COUNTIF(G140:AK140,"h"),"")</f>
        <v/>
      </c>
      <c r="AM140" s="46" t="str">
        <f t="shared" ref="AM140" si="357">IF(D140&gt;0,(AK140+(AL140/2)),"")</f>
        <v/>
      </c>
      <c r="AN140" s="44" t="str">
        <f t="shared" ref="AN140" si="358">IF(D140&gt;0,COUNTIF(F140:AJ140,"a"),"")</f>
        <v/>
      </c>
      <c r="AO140" s="54" t="str">
        <f t="shared" ref="AO140" si="359">IF(D140&gt;0,SUM(F141:AJ141),"")</f>
        <v/>
      </c>
      <c r="AP140" s="56" t="str">
        <f t="shared" ref="AP140" si="360">IF(D140&gt;0,(D140-E140-(AN140*(D140/$AE$11))+(AO140*((D140/$AE$11))/$AE$12)),"")</f>
        <v/>
      </c>
    </row>
    <row r="141" spans="1:42" ht="15" customHeight="1" x14ac:dyDescent="0.25">
      <c r="A141" s="59"/>
      <c r="B141" s="61"/>
      <c r="C141" s="61"/>
      <c r="D141" s="63"/>
      <c r="E141" s="63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45"/>
      <c r="AL141" s="45"/>
      <c r="AM141" s="47"/>
      <c r="AN141" s="45"/>
      <c r="AO141" s="64"/>
      <c r="AP141" s="65"/>
    </row>
    <row r="142" spans="1:42" ht="15" customHeight="1" x14ac:dyDescent="0.25">
      <c r="A142" s="58">
        <v>63</v>
      </c>
      <c r="B142" s="60"/>
      <c r="C142" s="60"/>
      <c r="D142" s="62"/>
      <c r="E142" s="62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44" t="str">
        <f t="shared" ref="AK142" si="361">IF(D142&gt;0,COUNTIF(F142:AJ142,"p"),"")</f>
        <v/>
      </c>
      <c r="AL142" s="44" t="str">
        <f t="shared" ref="AL142" si="362">IF(D142&gt;0,COUNTIF(G142:AK142,"h"),"")</f>
        <v/>
      </c>
      <c r="AM142" s="46" t="str">
        <f t="shared" ref="AM142" si="363">IF(D142&gt;0,(AK142+(AL142/2)),"")</f>
        <v/>
      </c>
      <c r="AN142" s="44" t="str">
        <f t="shared" ref="AN142" si="364">IF(D142&gt;0,COUNTIF(F142:AJ142,"a"),"")</f>
        <v/>
      </c>
      <c r="AO142" s="54" t="str">
        <f t="shared" ref="AO142" si="365">IF(D142&gt;0,SUM(F143:AJ143),"")</f>
        <v/>
      </c>
      <c r="AP142" s="56" t="str">
        <f t="shared" ref="AP142" si="366">IF(D142&gt;0,(D142-E142-(AN142*(D142/$AE$11))+(AO142*((D142/$AE$11))/$AE$12)),"")</f>
        <v/>
      </c>
    </row>
    <row r="143" spans="1:42" ht="15" customHeight="1" x14ac:dyDescent="0.25">
      <c r="A143" s="59"/>
      <c r="B143" s="61"/>
      <c r="C143" s="61"/>
      <c r="D143" s="63"/>
      <c r="E143" s="63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45"/>
      <c r="AL143" s="45"/>
      <c r="AM143" s="47"/>
      <c r="AN143" s="45"/>
      <c r="AO143" s="64"/>
      <c r="AP143" s="65"/>
    </row>
    <row r="144" spans="1:42" ht="15" customHeight="1" x14ac:dyDescent="0.25">
      <c r="A144" s="58">
        <v>64</v>
      </c>
      <c r="B144" s="60"/>
      <c r="C144" s="60"/>
      <c r="D144" s="62"/>
      <c r="E144" s="62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44" t="str">
        <f t="shared" ref="AK144" si="367">IF(D144&gt;0,COUNTIF(F144:AJ144,"p"),"")</f>
        <v/>
      </c>
      <c r="AL144" s="44" t="str">
        <f t="shared" ref="AL144" si="368">IF(D144&gt;0,COUNTIF(G144:AK144,"h"),"")</f>
        <v/>
      </c>
      <c r="AM144" s="46" t="str">
        <f t="shared" ref="AM144" si="369">IF(D144&gt;0,(AK144+(AL144/2)),"")</f>
        <v/>
      </c>
      <c r="AN144" s="44" t="str">
        <f t="shared" ref="AN144" si="370">IF(D144&gt;0,COUNTIF(F144:AJ144,"a"),"")</f>
        <v/>
      </c>
      <c r="AO144" s="54" t="str">
        <f t="shared" ref="AO144" si="371">IF(D144&gt;0,SUM(F145:AJ145),"")</f>
        <v/>
      </c>
      <c r="AP144" s="56" t="str">
        <f t="shared" ref="AP144" si="372">IF(D144&gt;0,(D144-E144-(AN144*(D144/$AE$11))+(AO144*((D144/$AE$11))/$AE$12)),"")</f>
        <v/>
      </c>
    </row>
    <row r="145" spans="1:42" ht="15" customHeight="1" x14ac:dyDescent="0.25">
      <c r="A145" s="59"/>
      <c r="B145" s="61"/>
      <c r="C145" s="61"/>
      <c r="D145" s="63"/>
      <c r="E145" s="63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45"/>
      <c r="AL145" s="45"/>
      <c r="AM145" s="47"/>
      <c r="AN145" s="45"/>
      <c r="AO145" s="64"/>
      <c r="AP145" s="65"/>
    </row>
    <row r="146" spans="1:42" x14ac:dyDescent="0.25">
      <c r="A146" s="58">
        <v>65</v>
      </c>
      <c r="B146" s="66"/>
      <c r="C146" s="60"/>
      <c r="D146" s="62"/>
      <c r="E146" s="62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44" t="str">
        <f>IF(D146&gt;0,COUNTIF(F146:AJ146,"p"),"")</f>
        <v/>
      </c>
      <c r="AL146" s="44" t="str">
        <f>IF(D146&gt;0,COUNTIF(G146:AK146,"h"),"")</f>
        <v/>
      </c>
      <c r="AM146" s="46" t="str">
        <f>IF(D146&gt;0,(AK146+(AL146/2)),"")</f>
        <v/>
      </c>
      <c r="AN146" s="44" t="str">
        <f>IF(D146&gt;0,COUNTIF(F146:AJ146,"a"),"")</f>
        <v/>
      </c>
      <c r="AO146" s="54" t="str">
        <f>IF(D146&gt;0,SUM(F147:AJ147),"")</f>
        <v/>
      </c>
      <c r="AP146" s="56" t="str">
        <f>IF(D146&gt;0,(D146-E146-(AN146*(D146/$AE$11))+(AO146*((D146/$AE$11))/$AE$12)),"")</f>
        <v/>
      </c>
    </row>
    <row r="147" spans="1:42" x14ac:dyDescent="0.25">
      <c r="A147" s="59"/>
      <c r="B147" s="67"/>
      <c r="C147" s="61"/>
      <c r="D147" s="63"/>
      <c r="E147" s="63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45"/>
      <c r="AL147" s="45"/>
      <c r="AM147" s="47"/>
      <c r="AN147" s="45"/>
      <c r="AO147" s="64"/>
      <c r="AP147" s="65"/>
    </row>
    <row r="148" spans="1:42" x14ac:dyDescent="0.25">
      <c r="A148" s="58">
        <v>66</v>
      </c>
      <c r="B148" s="60"/>
      <c r="C148" s="60"/>
      <c r="D148" s="62"/>
      <c r="E148" s="62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44" t="str">
        <f t="shared" ref="AK148" si="373">IF(D148&gt;0,COUNTIF(F148:AJ148,"p"),"")</f>
        <v/>
      </c>
      <c r="AL148" s="44" t="str">
        <f t="shared" ref="AL148" si="374">IF(D148&gt;0,COUNTIF(G148:AK148,"h"),"")</f>
        <v/>
      </c>
      <c r="AM148" s="46" t="str">
        <f t="shared" ref="AM148" si="375">IF(D148&gt;0,(AK148+(AL148/2)),"")</f>
        <v/>
      </c>
      <c r="AN148" s="44" t="str">
        <f t="shared" ref="AN148" si="376">IF(D148&gt;0,COUNTIF(F148:AJ148,"a"),"")</f>
        <v/>
      </c>
      <c r="AO148" s="54" t="str">
        <f t="shared" ref="AO148" si="377">IF(D148&gt;0,SUM(F149:AJ149),"")</f>
        <v/>
      </c>
      <c r="AP148" s="56" t="str">
        <f t="shared" ref="AP148" si="378">IF(D148&gt;0,(D148-E148-(AN148*(D148/$AE$11))+(AO148*((D148/$AE$11))/$AE$12)),"")</f>
        <v/>
      </c>
    </row>
    <row r="149" spans="1:42" x14ac:dyDescent="0.25">
      <c r="A149" s="59"/>
      <c r="B149" s="61"/>
      <c r="C149" s="61"/>
      <c r="D149" s="63"/>
      <c r="E149" s="63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45"/>
      <c r="AL149" s="45"/>
      <c r="AM149" s="47"/>
      <c r="AN149" s="45"/>
      <c r="AO149" s="64"/>
      <c r="AP149" s="65"/>
    </row>
    <row r="150" spans="1:42" x14ac:dyDescent="0.25">
      <c r="A150" s="58">
        <v>67</v>
      </c>
      <c r="B150" s="60"/>
      <c r="C150" s="60"/>
      <c r="D150" s="62"/>
      <c r="E150" s="62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44" t="str">
        <f t="shared" ref="AK150" si="379">IF(D150&gt;0,COUNTIF(F150:AJ150,"p"),"")</f>
        <v/>
      </c>
      <c r="AL150" s="44" t="str">
        <f t="shared" ref="AL150" si="380">IF(D150&gt;0,COUNTIF(G150:AK150,"h"),"")</f>
        <v/>
      </c>
      <c r="AM150" s="46" t="str">
        <f t="shared" ref="AM150" si="381">IF(D150&gt;0,(AK150+(AL150/2)),"")</f>
        <v/>
      </c>
      <c r="AN150" s="44" t="str">
        <f t="shared" ref="AN150" si="382">IF(D150&gt;0,COUNTIF(F150:AJ150,"a"),"")</f>
        <v/>
      </c>
      <c r="AO150" s="54" t="str">
        <f t="shared" ref="AO150" si="383">IF(D150&gt;0,SUM(F151:AJ151),"")</f>
        <v/>
      </c>
      <c r="AP150" s="56" t="str">
        <f t="shared" ref="AP150" si="384">IF(D150&gt;0,(D150-E150-(AN150*(D150/$AE$11))+(AO150*((D150/$AE$11))/$AE$12)),"")</f>
        <v/>
      </c>
    </row>
    <row r="151" spans="1:42" x14ac:dyDescent="0.25">
      <c r="A151" s="59"/>
      <c r="B151" s="61"/>
      <c r="C151" s="61"/>
      <c r="D151" s="63"/>
      <c r="E151" s="63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45"/>
      <c r="AL151" s="45"/>
      <c r="AM151" s="47"/>
      <c r="AN151" s="45"/>
      <c r="AO151" s="64"/>
      <c r="AP151" s="65"/>
    </row>
    <row r="152" spans="1:42" x14ac:dyDescent="0.25">
      <c r="A152" s="58">
        <v>68</v>
      </c>
      <c r="B152" s="60"/>
      <c r="C152" s="60"/>
      <c r="D152" s="62"/>
      <c r="E152" s="62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44" t="str">
        <f t="shared" ref="AK152" si="385">IF(D152&gt;0,COUNTIF(F152:AJ152,"p"),"")</f>
        <v/>
      </c>
      <c r="AL152" s="44" t="str">
        <f t="shared" ref="AL152" si="386">IF(D152&gt;0,COUNTIF(G152:AK152,"h"),"")</f>
        <v/>
      </c>
      <c r="AM152" s="46" t="str">
        <f t="shared" ref="AM152" si="387">IF(D152&gt;0,(AK152+(AL152/2)),"")</f>
        <v/>
      </c>
      <c r="AN152" s="44" t="str">
        <f t="shared" ref="AN152" si="388">IF(D152&gt;0,COUNTIF(F152:AJ152,"a"),"")</f>
        <v/>
      </c>
      <c r="AO152" s="54" t="str">
        <f t="shared" ref="AO152" si="389">IF(D152&gt;0,SUM(F153:AJ153),"")</f>
        <v/>
      </c>
      <c r="AP152" s="56" t="str">
        <f t="shared" ref="AP152" si="390">IF(D152&gt;0,(D152-E152-(AN152*(D152/$AE$11))+(AO152*((D152/$AE$11))/$AE$12)),"")</f>
        <v/>
      </c>
    </row>
    <row r="153" spans="1:42" x14ac:dyDescent="0.25">
      <c r="A153" s="59"/>
      <c r="B153" s="61"/>
      <c r="C153" s="61"/>
      <c r="D153" s="63"/>
      <c r="E153" s="63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45"/>
      <c r="AL153" s="45"/>
      <c r="AM153" s="47"/>
      <c r="AN153" s="45"/>
      <c r="AO153" s="64"/>
      <c r="AP153" s="65"/>
    </row>
    <row r="154" spans="1:42" x14ac:dyDescent="0.25">
      <c r="A154" s="58">
        <v>69</v>
      </c>
      <c r="B154" s="60"/>
      <c r="C154" s="60"/>
      <c r="D154" s="62"/>
      <c r="E154" s="62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44" t="str">
        <f t="shared" ref="AK154" si="391">IF(D154&gt;0,COUNTIF(F154:AJ154,"p"),"")</f>
        <v/>
      </c>
      <c r="AL154" s="44" t="str">
        <f t="shared" ref="AL154" si="392">IF(D154&gt;0,COUNTIF(G154:AK154,"h"),"")</f>
        <v/>
      </c>
      <c r="AM154" s="46" t="str">
        <f t="shared" ref="AM154" si="393">IF(D154&gt;0,(AK154+(AL154/2)),"")</f>
        <v/>
      </c>
      <c r="AN154" s="44" t="str">
        <f t="shared" ref="AN154" si="394">IF(D154&gt;0,COUNTIF(F154:AJ154,"a"),"")</f>
        <v/>
      </c>
      <c r="AO154" s="54" t="str">
        <f t="shared" ref="AO154" si="395">IF(D154&gt;0,SUM(F155:AJ155),"")</f>
        <v/>
      </c>
      <c r="AP154" s="56" t="str">
        <f t="shared" ref="AP154" si="396">IF(D154&gt;0,(D154-E154-(AN154*(D154/$AE$11))+(AO154*((D154/$AE$11))/$AE$12)),"")</f>
        <v/>
      </c>
    </row>
    <row r="155" spans="1:42" x14ac:dyDescent="0.25">
      <c r="A155" s="59"/>
      <c r="B155" s="61"/>
      <c r="C155" s="61"/>
      <c r="D155" s="63"/>
      <c r="E155" s="63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45"/>
      <c r="AL155" s="45"/>
      <c r="AM155" s="47"/>
      <c r="AN155" s="45"/>
      <c r="AO155" s="64"/>
      <c r="AP155" s="65"/>
    </row>
    <row r="156" spans="1:42" x14ac:dyDescent="0.25">
      <c r="A156" s="58">
        <v>70</v>
      </c>
      <c r="B156" s="60"/>
      <c r="C156" s="60"/>
      <c r="D156" s="62"/>
      <c r="E156" s="62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44" t="str">
        <f t="shared" ref="AK156" si="397">IF(D156&gt;0,COUNTIF(F156:AJ156,"p"),"")</f>
        <v/>
      </c>
      <c r="AL156" s="44" t="str">
        <f t="shared" ref="AL156" si="398">IF(D156&gt;0,COUNTIF(G156:AK156,"h"),"")</f>
        <v/>
      </c>
      <c r="AM156" s="46" t="str">
        <f t="shared" ref="AM156" si="399">IF(D156&gt;0,(AK156+(AL156/2)),"")</f>
        <v/>
      </c>
      <c r="AN156" s="44" t="str">
        <f t="shared" ref="AN156" si="400">IF(D156&gt;0,COUNTIF(F156:AJ156,"a"),"")</f>
        <v/>
      </c>
      <c r="AO156" s="54" t="str">
        <f t="shared" ref="AO156" si="401">IF(D156&gt;0,SUM(F157:AJ157),"")</f>
        <v/>
      </c>
      <c r="AP156" s="56" t="str">
        <f t="shared" ref="AP156" si="402">IF(D156&gt;0,(D156-E156-(AN156*(D156/$AE$11))+(AO156*((D156/$AE$11))/$AE$12)),"")</f>
        <v/>
      </c>
    </row>
    <row r="157" spans="1:42" x14ac:dyDescent="0.25">
      <c r="A157" s="59"/>
      <c r="B157" s="61"/>
      <c r="C157" s="61"/>
      <c r="D157" s="63"/>
      <c r="E157" s="63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45"/>
      <c r="AL157" s="45"/>
      <c r="AM157" s="47"/>
      <c r="AN157" s="45"/>
      <c r="AO157" s="64"/>
      <c r="AP157" s="65"/>
    </row>
    <row r="158" spans="1:42" x14ac:dyDescent="0.25">
      <c r="A158" s="58">
        <v>71</v>
      </c>
      <c r="B158" s="60"/>
      <c r="C158" s="60"/>
      <c r="D158" s="62"/>
      <c r="E158" s="62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44" t="str">
        <f t="shared" ref="AK158" si="403">IF(D158&gt;0,COUNTIF(F158:AJ158,"p"),"")</f>
        <v/>
      </c>
      <c r="AL158" s="44" t="str">
        <f t="shared" ref="AL158" si="404">IF(D158&gt;0,COUNTIF(G158:AK158,"h"),"")</f>
        <v/>
      </c>
      <c r="AM158" s="46" t="str">
        <f t="shared" ref="AM158" si="405">IF(D158&gt;0,(AK158+(AL158/2)),"")</f>
        <v/>
      </c>
      <c r="AN158" s="44" t="str">
        <f t="shared" ref="AN158" si="406">IF(D158&gt;0,COUNTIF(F158:AJ158,"a"),"")</f>
        <v/>
      </c>
      <c r="AO158" s="54" t="str">
        <f t="shared" ref="AO158" si="407">IF(D158&gt;0,SUM(F159:AJ159),"")</f>
        <v/>
      </c>
      <c r="AP158" s="56" t="str">
        <f t="shared" ref="AP158" si="408">IF(D158&gt;0,(D158-E158-(AN158*(D158/$AE$11))+(AO158*((D158/$AE$11))/$AE$12)),"")</f>
        <v/>
      </c>
    </row>
    <row r="159" spans="1:42" x14ac:dyDescent="0.25">
      <c r="A159" s="59"/>
      <c r="B159" s="61"/>
      <c r="C159" s="61"/>
      <c r="D159" s="63"/>
      <c r="E159" s="63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45"/>
      <c r="AL159" s="45"/>
      <c r="AM159" s="47"/>
      <c r="AN159" s="45"/>
      <c r="AO159" s="64"/>
      <c r="AP159" s="65"/>
    </row>
    <row r="160" spans="1:42" x14ac:dyDescent="0.25">
      <c r="A160" s="58">
        <v>72</v>
      </c>
      <c r="B160" s="60"/>
      <c r="C160" s="60"/>
      <c r="D160" s="62"/>
      <c r="E160" s="62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44" t="str">
        <f t="shared" ref="AK160" si="409">IF(D160&gt;0,COUNTIF(F160:AJ160,"p"),"")</f>
        <v/>
      </c>
      <c r="AL160" s="44" t="str">
        <f t="shared" ref="AL160" si="410">IF(D160&gt;0,COUNTIF(G160:AK160,"h"),"")</f>
        <v/>
      </c>
      <c r="AM160" s="46" t="str">
        <f t="shared" ref="AM160" si="411">IF(D160&gt;0,(AK160+(AL160/2)),"")</f>
        <v/>
      </c>
      <c r="AN160" s="44" t="str">
        <f t="shared" ref="AN160" si="412">IF(D160&gt;0,COUNTIF(F160:AJ160,"a"),"")</f>
        <v/>
      </c>
      <c r="AO160" s="54" t="str">
        <f t="shared" ref="AO160" si="413">IF(D160&gt;0,SUM(F161:AJ161),"")</f>
        <v/>
      </c>
      <c r="AP160" s="56" t="str">
        <f t="shared" ref="AP160" si="414">IF(D160&gt;0,(D160-E160-(AN160*(D160/$AE$11))+(AO160*((D160/$AE$11))/$AE$12)),"")</f>
        <v/>
      </c>
    </row>
    <row r="161" spans="1:42" x14ac:dyDescent="0.25">
      <c r="A161" s="59"/>
      <c r="B161" s="61"/>
      <c r="C161" s="61"/>
      <c r="D161" s="63"/>
      <c r="E161" s="63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45"/>
      <c r="AL161" s="45"/>
      <c r="AM161" s="47"/>
      <c r="AN161" s="45"/>
      <c r="AO161" s="64"/>
      <c r="AP161" s="65"/>
    </row>
    <row r="162" spans="1:42" x14ac:dyDescent="0.25">
      <c r="A162" s="58">
        <v>73</v>
      </c>
      <c r="B162" s="66"/>
      <c r="C162" s="60"/>
      <c r="D162" s="62"/>
      <c r="E162" s="62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44" t="str">
        <f>IF(D162&gt;0,COUNTIF(F162:AJ162,"p"),"")</f>
        <v/>
      </c>
      <c r="AL162" s="44" t="str">
        <f>IF(D162&gt;0,COUNTIF(G162:AK162,"h"),"")</f>
        <v/>
      </c>
      <c r="AM162" s="46" t="str">
        <f>IF(D162&gt;0,(AK162+(AL162/2)),"")</f>
        <v/>
      </c>
      <c r="AN162" s="44" t="str">
        <f>IF(D162&gt;0,COUNTIF(F162:AJ162,"a"),"")</f>
        <v/>
      </c>
      <c r="AO162" s="54" t="str">
        <f>IF(D162&gt;0,SUM(F163:AJ163),"")</f>
        <v/>
      </c>
      <c r="AP162" s="56" t="str">
        <f>IF(D162&gt;0,(D162-E162-(AN162*(D162/$AE$11))+(AO162*((D162/$AE$11))/$AE$12)),"")</f>
        <v/>
      </c>
    </row>
    <row r="163" spans="1:42" x14ac:dyDescent="0.25">
      <c r="A163" s="59"/>
      <c r="B163" s="67"/>
      <c r="C163" s="61"/>
      <c r="D163" s="63"/>
      <c r="E163" s="63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45"/>
      <c r="AL163" s="45"/>
      <c r="AM163" s="47"/>
      <c r="AN163" s="45"/>
      <c r="AO163" s="64"/>
      <c r="AP163" s="65"/>
    </row>
    <row r="164" spans="1:42" x14ac:dyDescent="0.25">
      <c r="A164" s="58">
        <v>74</v>
      </c>
      <c r="B164" s="60"/>
      <c r="C164" s="60"/>
      <c r="D164" s="62"/>
      <c r="E164" s="62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44" t="str">
        <f t="shared" ref="AK164" si="415">IF(D164&gt;0,COUNTIF(F164:AJ164,"p"),"")</f>
        <v/>
      </c>
      <c r="AL164" s="44" t="str">
        <f t="shared" ref="AL164" si="416">IF(D164&gt;0,COUNTIF(G164:AK164,"h"),"")</f>
        <v/>
      </c>
      <c r="AM164" s="46" t="str">
        <f t="shared" ref="AM164" si="417">IF(D164&gt;0,(AK164+(AL164/2)),"")</f>
        <v/>
      </c>
      <c r="AN164" s="44" t="str">
        <f t="shared" ref="AN164" si="418">IF(D164&gt;0,COUNTIF(F164:AJ164,"a"),"")</f>
        <v/>
      </c>
      <c r="AO164" s="54" t="str">
        <f t="shared" ref="AO164" si="419">IF(D164&gt;0,SUM(F165:AJ165),"")</f>
        <v/>
      </c>
      <c r="AP164" s="56" t="str">
        <f t="shared" ref="AP164" si="420">IF(D164&gt;0,(D164-E164-(AN164*(D164/$AE$11))+(AO164*((D164/$AE$11))/$AE$12)),"")</f>
        <v/>
      </c>
    </row>
    <row r="165" spans="1:42" x14ac:dyDescent="0.25">
      <c r="A165" s="59"/>
      <c r="B165" s="61"/>
      <c r="C165" s="61"/>
      <c r="D165" s="63"/>
      <c r="E165" s="63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45"/>
      <c r="AL165" s="45"/>
      <c r="AM165" s="47"/>
      <c r="AN165" s="45"/>
      <c r="AO165" s="64"/>
      <c r="AP165" s="65"/>
    </row>
    <row r="166" spans="1:42" x14ac:dyDescent="0.25">
      <c r="A166" s="58">
        <v>75</v>
      </c>
      <c r="B166" s="60"/>
      <c r="C166" s="60"/>
      <c r="D166" s="62"/>
      <c r="E166" s="62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44" t="str">
        <f t="shared" ref="AK166" si="421">IF(D166&gt;0,COUNTIF(F166:AJ166,"p"),"")</f>
        <v/>
      </c>
      <c r="AL166" s="44" t="str">
        <f t="shared" ref="AL166" si="422">IF(D166&gt;0,COUNTIF(G166:AK166,"h"),"")</f>
        <v/>
      </c>
      <c r="AM166" s="46" t="str">
        <f t="shared" ref="AM166" si="423">IF(D166&gt;0,(AK166+(AL166/2)),"")</f>
        <v/>
      </c>
      <c r="AN166" s="44" t="str">
        <f t="shared" ref="AN166" si="424">IF(D166&gt;0,COUNTIF(F166:AJ166,"a"),"")</f>
        <v/>
      </c>
      <c r="AO166" s="54" t="str">
        <f t="shared" ref="AO166" si="425">IF(D166&gt;0,SUM(F167:AJ167),"")</f>
        <v/>
      </c>
      <c r="AP166" s="56" t="str">
        <f t="shared" ref="AP166" si="426">IF(D166&gt;0,(D166-E166-(AN166*(D166/$AE$11))+(AO166*((D166/$AE$11))/$AE$12)),"")</f>
        <v/>
      </c>
    </row>
    <row r="167" spans="1:42" x14ac:dyDescent="0.25">
      <c r="A167" s="59"/>
      <c r="B167" s="61"/>
      <c r="C167" s="61"/>
      <c r="D167" s="63"/>
      <c r="E167" s="63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45"/>
      <c r="AL167" s="45"/>
      <c r="AM167" s="47"/>
      <c r="AN167" s="45"/>
      <c r="AO167" s="64"/>
      <c r="AP167" s="65"/>
    </row>
    <row r="168" spans="1:42" x14ac:dyDescent="0.25">
      <c r="A168" s="58">
        <v>76</v>
      </c>
      <c r="B168" s="60"/>
      <c r="C168" s="60"/>
      <c r="D168" s="62"/>
      <c r="E168" s="62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44" t="str">
        <f t="shared" ref="AK168" si="427">IF(D168&gt;0,COUNTIF(F168:AJ168,"p"),"")</f>
        <v/>
      </c>
      <c r="AL168" s="44" t="str">
        <f t="shared" ref="AL168" si="428">IF(D168&gt;0,COUNTIF(G168:AK168,"h"),"")</f>
        <v/>
      </c>
      <c r="AM168" s="46" t="str">
        <f t="shared" ref="AM168" si="429">IF(D168&gt;0,(AK168+(AL168/2)),"")</f>
        <v/>
      </c>
      <c r="AN168" s="44" t="str">
        <f t="shared" ref="AN168" si="430">IF(D168&gt;0,COUNTIF(F168:AJ168,"a"),"")</f>
        <v/>
      </c>
      <c r="AO168" s="54" t="str">
        <f t="shared" ref="AO168" si="431">IF(D168&gt;0,SUM(F169:AJ169),"")</f>
        <v/>
      </c>
      <c r="AP168" s="56" t="str">
        <f t="shared" ref="AP168" si="432">IF(D168&gt;0,(D168-E168-(AN168*(D168/$AE$11))+(AO168*((D168/$AE$11))/$AE$12)),"")</f>
        <v/>
      </c>
    </row>
    <row r="169" spans="1:42" x14ac:dyDescent="0.25">
      <c r="A169" s="59"/>
      <c r="B169" s="61"/>
      <c r="C169" s="61"/>
      <c r="D169" s="63"/>
      <c r="E169" s="63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45"/>
      <c r="AL169" s="45"/>
      <c r="AM169" s="47"/>
      <c r="AN169" s="45"/>
      <c r="AO169" s="64"/>
      <c r="AP169" s="65"/>
    </row>
    <row r="170" spans="1:42" x14ac:dyDescent="0.25">
      <c r="A170" s="58">
        <v>77</v>
      </c>
      <c r="B170" s="60"/>
      <c r="C170" s="60"/>
      <c r="D170" s="62"/>
      <c r="E170" s="62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44" t="str">
        <f t="shared" ref="AK170" si="433">IF(D170&gt;0,COUNTIF(F170:AJ170,"p"),"")</f>
        <v/>
      </c>
      <c r="AL170" s="44" t="str">
        <f t="shared" ref="AL170" si="434">IF(D170&gt;0,COUNTIF(G170:AK170,"h"),"")</f>
        <v/>
      </c>
      <c r="AM170" s="46" t="str">
        <f t="shared" ref="AM170" si="435">IF(D170&gt;0,(AK170+(AL170/2)),"")</f>
        <v/>
      </c>
      <c r="AN170" s="44" t="str">
        <f t="shared" ref="AN170" si="436">IF(D170&gt;0,COUNTIF(F170:AJ170,"a"),"")</f>
        <v/>
      </c>
      <c r="AO170" s="54" t="str">
        <f t="shared" ref="AO170" si="437">IF(D170&gt;0,SUM(F171:AJ171),"")</f>
        <v/>
      </c>
      <c r="AP170" s="56" t="str">
        <f t="shared" ref="AP170" si="438">IF(D170&gt;0,(D170-E170-(AN170*(D170/$AE$11))+(AO170*((D170/$AE$11))/$AE$12)),"")</f>
        <v/>
      </c>
    </row>
    <row r="171" spans="1:42" x14ac:dyDescent="0.25">
      <c r="A171" s="59"/>
      <c r="B171" s="61"/>
      <c r="C171" s="61"/>
      <c r="D171" s="63"/>
      <c r="E171" s="63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45"/>
      <c r="AL171" s="45"/>
      <c r="AM171" s="47"/>
      <c r="AN171" s="45"/>
      <c r="AO171" s="64"/>
      <c r="AP171" s="65"/>
    </row>
    <row r="172" spans="1:42" x14ac:dyDescent="0.25">
      <c r="A172" s="58">
        <v>78</v>
      </c>
      <c r="B172" s="60"/>
      <c r="C172" s="60"/>
      <c r="D172" s="62"/>
      <c r="E172" s="62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44" t="str">
        <f t="shared" ref="AK172" si="439">IF(D172&gt;0,COUNTIF(F172:AJ172,"p"),"")</f>
        <v/>
      </c>
      <c r="AL172" s="44" t="str">
        <f t="shared" ref="AL172" si="440">IF(D172&gt;0,COUNTIF(G172:AK172,"h"),"")</f>
        <v/>
      </c>
      <c r="AM172" s="46" t="str">
        <f t="shared" ref="AM172" si="441">IF(D172&gt;0,(AK172+(AL172/2)),"")</f>
        <v/>
      </c>
      <c r="AN172" s="44" t="str">
        <f t="shared" ref="AN172" si="442">IF(D172&gt;0,COUNTIF(F172:AJ172,"a"),"")</f>
        <v/>
      </c>
      <c r="AO172" s="54" t="str">
        <f t="shared" ref="AO172" si="443">IF(D172&gt;0,SUM(F173:AJ173),"")</f>
        <v/>
      </c>
      <c r="AP172" s="56" t="str">
        <f t="shared" ref="AP172" si="444">IF(D172&gt;0,(D172-E172-(AN172*(D172/$AE$11))+(AO172*((D172/$AE$11))/$AE$12)),"")</f>
        <v/>
      </c>
    </row>
    <row r="173" spans="1:42" x14ac:dyDescent="0.25">
      <c r="A173" s="59"/>
      <c r="B173" s="61"/>
      <c r="C173" s="61"/>
      <c r="D173" s="63"/>
      <c r="E173" s="63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45"/>
      <c r="AL173" s="45"/>
      <c r="AM173" s="47"/>
      <c r="AN173" s="45"/>
      <c r="AO173" s="64"/>
      <c r="AP173" s="65"/>
    </row>
    <row r="174" spans="1:42" x14ac:dyDescent="0.25">
      <c r="A174" s="58">
        <v>79</v>
      </c>
      <c r="B174" s="60"/>
      <c r="C174" s="60"/>
      <c r="D174" s="62"/>
      <c r="E174" s="62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44" t="str">
        <f t="shared" ref="AK174" si="445">IF(D174&gt;0,COUNTIF(F174:AJ174,"p"),"")</f>
        <v/>
      </c>
      <c r="AL174" s="44" t="str">
        <f t="shared" ref="AL174" si="446">IF(D174&gt;0,COUNTIF(G174:AK174,"h"),"")</f>
        <v/>
      </c>
      <c r="AM174" s="46" t="str">
        <f t="shared" ref="AM174" si="447">IF(D174&gt;0,(AK174+(AL174/2)),"")</f>
        <v/>
      </c>
      <c r="AN174" s="44" t="str">
        <f t="shared" ref="AN174" si="448">IF(D174&gt;0,COUNTIF(F174:AJ174,"a"),"")</f>
        <v/>
      </c>
      <c r="AO174" s="54" t="str">
        <f t="shared" ref="AO174" si="449">IF(D174&gt;0,SUM(F175:AJ175),"")</f>
        <v/>
      </c>
      <c r="AP174" s="56" t="str">
        <f t="shared" ref="AP174" si="450">IF(D174&gt;0,(D174-E174-(AN174*(D174/$AE$11))+(AO174*((D174/$AE$11))/$AE$12)),"")</f>
        <v/>
      </c>
    </row>
    <row r="175" spans="1:42" x14ac:dyDescent="0.25">
      <c r="A175" s="59"/>
      <c r="B175" s="61"/>
      <c r="C175" s="61"/>
      <c r="D175" s="63"/>
      <c r="E175" s="63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45"/>
      <c r="AL175" s="45"/>
      <c r="AM175" s="47"/>
      <c r="AN175" s="45"/>
      <c r="AO175" s="64"/>
      <c r="AP175" s="65"/>
    </row>
    <row r="176" spans="1:42" x14ac:dyDescent="0.25">
      <c r="A176" s="58">
        <v>80</v>
      </c>
      <c r="B176" s="60"/>
      <c r="C176" s="60"/>
      <c r="D176" s="62"/>
      <c r="E176" s="62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44" t="str">
        <f t="shared" ref="AK176" si="451">IF(D176&gt;0,COUNTIF(F176:AJ176,"p"),"")</f>
        <v/>
      </c>
      <c r="AL176" s="44" t="str">
        <f t="shared" ref="AL176" si="452">IF(D176&gt;0,COUNTIF(G176:AK176,"h"),"")</f>
        <v/>
      </c>
      <c r="AM176" s="46" t="str">
        <f t="shared" ref="AM176" si="453">IF(D176&gt;0,(AK176+(AL176/2)),"")</f>
        <v/>
      </c>
      <c r="AN176" s="44" t="str">
        <f t="shared" ref="AN176" si="454">IF(D176&gt;0,COUNTIF(F176:AJ176,"a"),"")</f>
        <v/>
      </c>
      <c r="AO176" s="54" t="str">
        <f t="shared" ref="AO176" si="455">IF(D176&gt;0,SUM(F177:AJ177),"")</f>
        <v/>
      </c>
      <c r="AP176" s="56" t="str">
        <f t="shared" ref="AP176" si="456">IF(D176&gt;0,(D176-E176-(AN176*(D176/$AE$11))+(AO176*((D176/$AE$11))/$AE$12)),"")</f>
        <v/>
      </c>
    </row>
    <row r="177" spans="1:42" x14ac:dyDescent="0.25">
      <c r="A177" s="59"/>
      <c r="B177" s="61"/>
      <c r="C177" s="61"/>
      <c r="D177" s="63"/>
      <c r="E177" s="63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45"/>
      <c r="AL177" s="45"/>
      <c r="AM177" s="47"/>
      <c r="AN177" s="45"/>
      <c r="AO177" s="64"/>
      <c r="AP177" s="65"/>
    </row>
    <row r="178" spans="1:42" x14ac:dyDescent="0.25">
      <c r="A178" s="58">
        <v>81</v>
      </c>
      <c r="B178" s="66"/>
      <c r="C178" s="60"/>
      <c r="D178" s="62"/>
      <c r="E178" s="62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44" t="str">
        <f t="shared" ref="AK178" si="457">IF(D178&gt;0,COUNTIF(F178:AJ178,"p"),"")</f>
        <v/>
      </c>
      <c r="AL178" s="44" t="str">
        <f t="shared" ref="AL178" si="458">IF(D178&gt;0,COUNTIF(G178:AK178,"h"),"")</f>
        <v/>
      </c>
      <c r="AM178" s="46" t="str">
        <f t="shared" ref="AM178" si="459">IF(D178&gt;0,(AK178+(AL178/2)),"")</f>
        <v/>
      </c>
      <c r="AN178" s="44" t="str">
        <f t="shared" ref="AN178" si="460">IF(D178&gt;0,COUNTIF(F178:AJ178,"a"),"")</f>
        <v/>
      </c>
      <c r="AO178" s="54" t="str">
        <f t="shared" ref="AO178" si="461">IF(D178&gt;0,SUM(F179:AJ179),"")</f>
        <v/>
      </c>
      <c r="AP178" s="56" t="str">
        <f t="shared" ref="AP178" si="462">IF(D178&gt;0,(D178-E178-(AN178*(D178/$AE$11))+(AO178*((D178/$AE$11))/$AE$12)),"")</f>
        <v/>
      </c>
    </row>
    <row r="179" spans="1:42" x14ac:dyDescent="0.25">
      <c r="A179" s="59"/>
      <c r="B179" s="67"/>
      <c r="C179" s="61"/>
      <c r="D179" s="63"/>
      <c r="E179" s="63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45"/>
      <c r="AL179" s="45"/>
      <c r="AM179" s="47"/>
      <c r="AN179" s="45"/>
      <c r="AO179" s="64"/>
      <c r="AP179" s="65"/>
    </row>
    <row r="180" spans="1:42" x14ac:dyDescent="0.25">
      <c r="A180" s="58">
        <v>82</v>
      </c>
      <c r="B180" s="60"/>
      <c r="C180" s="60"/>
      <c r="D180" s="62"/>
      <c r="E180" s="62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44" t="str">
        <f t="shared" ref="AK180" si="463">IF(D180&gt;0,COUNTIF(F180:AJ180,"p"),"")</f>
        <v/>
      </c>
      <c r="AL180" s="44" t="str">
        <f t="shared" ref="AL180" si="464">IF(D180&gt;0,COUNTIF(G180:AK180,"h"),"")</f>
        <v/>
      </c>
      <c r="AM180" s="46" t="str">
        <f t="shared" ref="AM180" si="465">IF(D180&gt;0,(AK180+(AL180/2)),"")</f>
        <v/>
      </c>
      <c r="AN180" s="44" t="str">
        <f t="shared" ref="AN180" si="466">IF(D180&gt;0,COUNTIF(F180:AJ180,"a"),"")</f>
        <v/>
      </c>
      <c r="AO180" s="54" t="str">
        <f t="shared" ref="AO180" si="467">IF(D180&gt;0,SUM(F181:AJ181),"")</f>
        <v/>
      </c>
      <c r="AP180" s="56" t="str">
        <f t="shared" ref="AP180" si="468">IF(D180&gt;0,(D180-E180-(AN180*(D180/$AE$11))+(AO180*((D180/$AE$11))/$AE$12)),"")</f>
        <v/>
      </c>
    </row>
    <row r="181" spans="1:42" x14ac:dyDescent="0.25">
      <c r="A181" s="59"/>
      <c r="B181" s="61"/>
      <c r="C181" s="61"/>
      <c r="D181" s="63"/>
      <c r="E181" s="63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45"/>
      <c r="AL181" s="45"/>
      <c r="AM181" s="47"/>
      <c r="AN181" s="45"/>
      <c r="AO181" s="64"/>
      <c r="AP181" s="65"/>
    </row>
    <row r="182" spans="1:42" x14ac:dyDescent="0.25">
      <c r="A182" s="58">
        <v>83</v>
      </c>
      <c r="B182" s="60"/>
      <c r="C182" s="60"/>
      <c r="D182" s="62"/>
      <c r="E182" s="62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44" t="str">
        <f t="shared" ref="AK182" si="469">IF(D182&gt;0,COUNTIF(F182:AJ182,"p"),"")</f>
        <v/>
      </c>
      <c r="AL182" s="44" t="str">
        <f t="shared" ref="AL182" si="470">IF(D182&gt;0,COUNTIF(G182:AK182,"h"),"")</f>
        <v/>
      </c>
      <c r="AM182" s="46" t="str">
        <f t="shared" ref="AM182" si="471">IF(D182&gt;0,(AK182+(AL182/2)),"")</f>
        <v/>
      </c>
      <c r="AN182" s="44" t="str">
        <f t="shared" ref="AN182" si="472">IF(D182&gt;0,COUNTIF(F182:AJ182,"a"),"")</f>
        <v/>
      </c>
      <c r="AO182" s="54" t="str">
        <f t="shared" ref="AO182" si="473">IF(D182&gt;0,SUM(F183:AJ183),"")</f>
        <v/>
      </c>
      <c r="AP182" s="56" t="str">
        <f t="shared" ref="AP182" si="474">IF(D182&gt;0,(D182-E182-(AN182*(D182/$AE$11))+(AO182*((D182/$AE$11))/$AE$12)),"")</f>
        <v/>
      </c>
    </row>
    <row r="183" spans="1:42" x14ac:dyDescent="0.25">
      <c r="A183" s="59"/>
      <c r="B183" s="61"/>
      <c r="C183" s="61"/>
      <c r="D183" s="63"/>
      <c r="E183" s="63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45"/>
      <c r="AL183" s="45"/>
      <c r="AM183" s="47"/>
      <c r="AN183" s="45"/>
      <c r="AO183" s="64"/>
      <c r="AP183" s="65"/>
    </row>
    <row r="184" spans="1:42" x14ac:dyDescent="0.25">
      <c r="A184" s="58">
        <v>84</v>
      </c>
      <c r="B184" s="60"/>
      <c r="C184" s="60"/>
      <c r="D184" s="62"/>
      <c r="E184" s="62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44" t="str">
        <f t="shared" ref="AK184" si="475">IF(D184&gt;0,COUNTIF(F184:AJ184,"p"),"")</f>
        <v/>
      </c>
      <c r="AL184" s="44" t="str">
        <f t="shared" ref="AL184" si="476">IF(D184&gt;0,COUNTIF(G184:AK184,"h"),"")</f>
        <v/>
      </c>
      <c r="AM184" s="46" t="str">
        <f t="shared" ref="AM184" si="477">IF(D184&gt;0,(AK184+(AL184/2)),"")</f>
        <v/>
      </c>
      <c r="AN184" s="44" t="str">
        <f t="shared" ref="AN184" si="478">IF(D184&gt;0,COUNTIF(F184:AJ184,"a"),"")</f>
        <v/>
      </c>
      <c r="AO184" s="54" t="str">
        <f t="shared" ref="AO184" si="479">IF(D184&gt;0,SUM(F185:AJ185),"")</f>
        <v/>
      </c>
      <c r="AP184" s="56" t="str">
        <f t="shared" ref="AP184" si="480">IF(D184&gt;0,(D184-E184-(AN184*(D184/$AE$11))+(AO184*((D184/$AE$11))/$AE$12)),"")</f>
        <v/>
      </c>
    </row>
    <row r="185" spans="1:42" x14ac:dyDescent="0.25">
      <c r="A185" s="59"/>
      <c r="B185" s="61"/>
      <c r="C185" s="61"/>
      <c r="D185" s="63"/>
      <c r="E185" s="63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45"/>
      <c r="AL185" s="45"/>
      <c r="AM185" s="47"/>
      <c r="AN185" s="45"/>
      <c r="AO185" s="64"/>
      <c r="AP185" s="65"/>
    </row>
    <row r="186" spans="1:42" x14ac:dyDescent="0.25">
      <c r="A186" s="58">
        <v>85</v>
      </c>
      <c r="B186" s="60"/>
      <c r="C186" s="60"/>
      <c r="D186" s="62"/>
      <c r="E186" s="62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44" t="str">
        <f t="shared" ref="AK186" si="481">IF(D186&gt;0,COUNTIF(F186:AJ186,"p"),"")</f>
        <v/>
      </c>
      <c r="AL186" s="44" t="str">
        <f t="shared" ref="AL186" si="482">IF(D186&gt;0,COUNTIF(G186:AK186,"h"),"")</f>
        <v/>
      </c>
      <c r="AM186" s="46" t="str">
        <f t="shared" ref="AM186" si="483">IF(D186&gt;0,(AK186+(AL186/2)),"")</f>
        <v/>
      </c>
      <c r="AN186" s="44" t="str">
        <f t="shared" ref="AN186" si="484">IF(D186&gt;0,COUNTIF(F186:AJ186,"a"),"")</f>
        <v/>
      </c>
      <c r="AO186" s="54" t="str">
        <f t="shared" ref="AO186" si="485">IF(D186&gt;0,SUM(F187:AJ187),"")</f>
        <v/>
      </c>
      <c r="AP186" s="56" t="str">
        <f t="shared" ref="AP186" si="486">IF(D186&gt;0,(D186-E186-(AN186*(D186/$AE$11))+(AO186*((D186/$AE$11))/$AE$12)),"")</f>
        <v/>
      </c>
    </row>
    <row r="187" spans="1:42" x14ac:dyDescent="0.25">
      <c r="A187" s="59"/>
      <c r="B187" s="61"/>
      <c r="C187" s="61"/>
      <c r="D187" s="63"/>
      <c r="E187" s="63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45"/>
      <c r="AL187" s="45"/>
      <c r="AM187" s="47"/>
      <c r="AN187" s="45"/>
      <c r="AO187" s="64"/>
      <c r="AP187" s="65"/>
    </row>
    <row r="188" spans="1:42" x14ac:dyDescent="0.25">
      <c r="A188" s="58">
        <v>86</v>
      </c>
      <c r="B188" s="60"/>
      <c r="C188" s="60"/>
      <c r="D188" s="62"/>
      <c r="E188" s="62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44" t="str">
        <f t="shared" ref="AK188" si="487">IF(D188&gt;0,COUNTIF(F188:AJ188,"p"),"")</f>
        <v/>
      </c>
      <c r="AL188" s="44" t="str">
        <f t="shared" ref="AL188" si="488">IF(D188&gt;0,COUNTIF(G188:AK188,"h"),"")</f>
        <v/>
      </c>
      <c r="AM188" s="46" t="str">
        <f t="shared" ref="AM188" si="489">IF(D188&gt;0,(AK188+(AL188/2)),"")</f>
        <v/>
      </c>
      <c r="AN188" s="44" t="str">
        <f t="shared" ref="AN188" si="490">IF(D188&gt;0,COUNTIF(F188:AJ188,"a"),"")</f>
        <v/>
      </c>
      <c r="AO188" s="54" t="str">
        <f t="shared" ref="AO188" si="491">IF(D188&gt;0,SUM(F189:AJ189),"")</f>
        <v/>
      </c>
      <c r="AP188" s="56" t="str">
        <f t="shared" ref="AP188" si="492">IF(D188&gt;0,(D188-E188-(AN188*(D188/$AE$11))+(AO188*((D188/$AE$11))/$AE$12)),"")</f>
        <v/>
      </c>
    </row>
    <row r="189" spans="1:42" x14ac:dyDescent="0.25">
      <c r="A189" s="59"/>
      <c r="B189" s="61"/>
      <c r="C189" s="61"/>
      <c r="D189" s="63"/>
      <c r="E189" s="63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45"/>
      <c r="AL189" s="45"/>
      <c r="AM189" s="47"/>
      <c r="AN189" s="45"/>
      <c r="AO189" s="64"/>
      <c r="AP189" s="65"/>
    </row>
    <row r="190" spans="1:42" x14ac:dyDescent="0.25">
      <c r="A190" s="58">
        <v>87</v>
      </c>
      <c r="B190" s="60"/>
      <c r="C190" s="60"/>
      <c r="D190" s="62"/>
      <c r="E190" s="62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44" t="str">
        <f t="shared" ref="AK190" si="493">IF(D190&gt;0,COUNTIF(F190:AJ190,"p"),"")</f>
        <v/>
      </c>
      <c r="AL190" s="44" t="str">
        <f t="shared" ref="AL190" si="494">IF(D190&gt;0,COUNTIF(G190:AK190,"h"),"")</f>
        <v/>
      </c>
      <c r="AM190" s="46" t="str">
        <f t="shared" ref="AM190" si="495">IF(D190&gt;0,(AK190+(AL190/2)),"")</f>
        <v/>
      </c>
      <c r="AN190" s="44" t="str">
        <f t="shared" ref="AN190" si="496">IF(D190&gt;0,COUNTIF(F190:AJ190,"a"),"")</f>
        <v/>
      </c>
      <c r="AO190" s="54" t="str">
        <f t="shared" ref="AO190" si="497">IF(D190&gt;0,SUM(F191:AJ191),"")</f>
        <v/>
      </c>
      <c r="AP190" s="56" t="str">
        <f t="shared" ref="AP190" si="498">IF(D190&gt;0,(D190-E190-(AN190*(D190/$AE$11))+(AO190*((D190/$AE$11))/$AE$12)),"")</f>
        <v/>
      </c>
    </row>
    <row r="191" spans="1:42" x14ac:dyDescent="0.25">
      <c r="A191" s="59"/>
      <c r="B191" s="61"/>
      <c r="C191" s="61"/>
      <c r="D191" s="63"/>
      <c r="E191" s="63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45"/>
      <c r="AL191" s="45"/>
      <c r="AM191" s="47"/>
      <c r="AN191" s="45"/>
      <c r="AO191" s="64"/>
      <c r="AP191" s="65"/>
    </row>
    <row r="192" spans="1:42" x14ac:dyDescent="0.25">
      <c r="A192" s="58">
        <v>88</v>
      </c>
      <c r="B192" s="60"/>
      <c r="C192" s="60"/>
      <c r="D192" s="62"/>
      <c r="E192" s="62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44" t="str">
        <f t="shared" ref="AK192" si="499">IF(D192&gt;0,COUNTIF(F192:AJ192,"p"),"")</f>
        <v/>
      </c>
      <c r="AL192" s="44" t="str">
        <f t="shared" ref="AL192" si="500">IF(D192&gt;0,COUNTIF(G192:AK192,"h"),"")</f>
        <v/>
      </c>
      <c r="AM192" s="46" t="str">
        <f t="shared" ref="AM192" si="501">IF(D192&gt;0,(AK192+(AL192/2)),"")</f>
        <v/>
      </c>
      <c r="AN192" s="44" t="str">
        <f t="shared" ref="AN192" si="502">IF(D192&gt;0,COUNTIF(F192:AJ192,"a"),"")</f>
        <v/>
      </c>
      <c r="AO192" s="54" t="str">
        <f t="shared" ref="AO192" si="503">IF(D192&gt;0,SUM(F193:AJ193),"")</f>
        <v/>
      </c>
      <c r="AP192" s="56" t="str">
        <f t="shared" ref="AP192" si="504">IF(D192&gt;0,(D192-E192-(AN192*(D192/$AE$11))+(AO192*((D192/$AE$11))/$AE$12)),"")</f>
        <v/>
      </c>
    </row>
    <row r="193" spans="1:42" x14ac:dyDescent="0.25">
      <c r="A193" s="59"/>
      <c r="B193" s="61"/>
      <c r="C193" s="61"/>
      <c r="D193" s="63"/>
      <c r="E193" s="63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45"/>
      <c r="AL193" s="45"/>
      <c r="AM193" s="47"/>
      <c r="AN193" s="45"/>
      <c r="AO193" s="64"/>
      <c r="AP193" s="65"/>
    </row>
    <row r="194" spans="1:42" x14ac:dyDescent="0.25">
      <c r="A194" s="58">
        <v>89</v>
      </c>
      <c r="B194" s="66"/>
      <c r="C194" s="60"/>
      <c r="D194" s="62"/>
      <c r="E194" s="62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44" t="str">
        <f t="shared" ref="AK194" si="505">IF(D194&gt;0,COUNTIF(F194:AJ194,"p"),"")</f>
        <v/>
      </c>
      <c r="AL194" s="44" t="str">
        <f t="shared" ref="AL194" si="506">IF(D194&gt;0,COUNTIF(G194:AK194,"h"),"")</f>
        <v/>
      </c>
      <c r="AM194" s="46" t="str">
        <f t="shared" ref="AM194" si="507">IF(D194&gt;0,(AK194+(AL194/2)),"")</f>
        <v/>
      </c>
      <c r="AN194" s="44" t="str">
        <f t="shared" ref="AN194" si="508">IF(D194&gt;0,COUNTIF(F194:AJ194,"a"),"")</f>
        <v/>
      </c>
      <c r="AO194" s="54" t="str">
        <f t="shared" ref="AO194" si="509">IF(D194&gt;0,SUM(F195:AJ195),"")</f>
        <v/>
      </c>
      <c r="AP194" s="56" t="str">
        <f t="shared" ref="AP194" si="510">IF(D194&gt;0,(D194-E194-(AN194*(D194/$AE$11))+(AO194*((D194/$AE$11))/$AE$12)),"")</f>
        <v/>
      </c>
    </row>
    <row r="195" spans="1:42" x14ac:dyDescent="0.25">
      <c r="A195" s="59"/>
      <c r="B195" s="67"/>
      <c r="C195" s="61"/>
      <c r="D195" s="63"/>
      <c r="E195" s="63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45"/>
      <c r="AL195" s="45"/>
      <c r="AM195" s="47"/>
      <c r="AN195" s="45"/>
      <c r="AO195" s="64"/>
      <c r="AP195" s="65"/>
    </row>
    <row r="196" spans="1:42" x14ac:dyDescent="0.25">
      <c r="A196" s="58">
        <v>90</v>
      </c>
      <c r="B196" s="60"/>
      <c r="C196" s="60"/>
      <c r="D196" s="62"/>
      <c r="E196" s="62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44" t="str">
        <f t="shared" ref="AK196" si="511">IF(D196&gt;0,COUNTIF(F196:AJ196,"p"),"")</f>
        <v/>
      </c>
      <c r="AL196" s="44" t="str">
        <f t="shared" ref="AL196" si="512">IF(D196&gt;0,COUNTIF(G196:AK196,"h"),"")</f>
        <v/>
      </c>
      <c r="AM196" s="46" t="str">
        <f t="shared" ref="AM196" si="513">IF(D196&gt;0,(AK196+(AL196/2)),"")</f>
        <v/>
      </c>
      <c r="AN196" s="44" t="str">
        <f t="shared" ref="AN196" si="514">IF(D196&gt;0,COUNTIF(F196:AJ196,"a"),"")</f>
        <v/>
      </c>
      <c r="AO196" s="54" t="str">
        <f t="shared" ref="AO196" si="515">IF(D196&gt;0,SUM(F197:AJ197),"")</f>
        <v/>
      </c>
      <c r="AP196" s="56" t="str">
        <f t="shared" ref="AP196" si="516">IF(D196&gt;0,(D196-E196-(AN196*(D196/$AE$11))+(AO196*((D196/$AE$11))/$AE$12)),"")</f>
        <v/>
      </c>
    </row>
    <row r="197" spans="1:42" x14ac:dyDescent="0.25">
      <c r="A197" s="59"/>
      <c r="B197" s="61"/>
      <c r="C197" s="61"/>
      <c r="D197" s="63"/>
      <c r="E197" s="63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45"/>
      <c r="AL197" s="45"/>
      <c r="AM197" s="47"/>
      <c r="AN197" s="45"/>
      <c r="AO197" s="64"/>
      <c r="AP197" s="65"/>
    </row>
    <row r="198" spans="1:42" x14ac:dyDescent="0.25">
      <c r="A198" s="58">
        <v>91</v>
      </c>
      <c r="B198" s="60"/>
      <c r="C198" s="60"/>
      <c r="D198" s="62"/>
      <c r="E198" s="62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44" t="str">
        <f t="shared" ref="AK198" si="517">IF(D198&gt;0,COUNTIF(F198:AJ198,"p"),"")</f>
        <v/>
      </c>
      <c r="AL198" s="44" t="str">
        <f t="shared" ref="AL198" si="518">IF(D198&gt;0,COUNTIF(G198:AK198,"h"),"")</f>
        <v/>
      </c>
      <c r="AM198" s="46" t="str">
        <f t="shared" ref="AM198" si="519">IF(D198&gt;0,(AK198+(AL198/2)),"")</f>
        <v/>
      </c>
      <c r="AN198" s="44" t="str">
        <f t="shared" ref="AN198" si="520">IF(D198&gt;0,COUNTIF(F198:AJ198,"a"),"")</f>
        <v/>
      </c>
      <c r="AO198" s="54" t="str">
        <f t="shared" ref="AO198" si="521">IF(D198&gt;0,SUM(F199:AJ199),"")</f>
        <v/>
      </c>
      <c r="AP198" s="56" t="str">
        <f t="shared" ref="AP198" si="522">IF(D198&gt;0,(D198-E198-(AN198*(D198/$AE$11))+(AO198*((D198/$AE$11))/$AE$12)),"")</f>
        <v/>
      </c>
    </row>
    <row r="199" spans="1:42" x14ac:dyDescent="0.25">
      <c r="A199" s="59"/>
      <c r="B199" s="61"/>
      <c r="C199" s="61"/>
      <c r="D199" s="63"/>
      <c r="E199" s="63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45"/>
      <c r="AL199" s="45"/>
      <c r="AM199" s="47"/>
      <c r="AN199" s="45"/>
      <c r="AO199" s="64"/>
      <c r="AP199" s="65"/>
    </row>
    <row r="200" spans="1:42" x14ac:dyDescent="0.25">
      <c r="A200" s="58">
        <v>92</v>
      </c>
      <c r="B200" s="60"/>
      <c r="C200" s="60"/>
      <c r="D200" s="62"/>
      <c r="E200" s="62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44" t="str">
        <f t="shared" ref="AK200" si="523">IF(D200&gt;0,COUNTIF(F200:AJ200,"p"),"")</f>
        <v/>
      </c>
      <c r="AL200" s="44" t="str">
        <f t="shared" ref="AL200" si="524">IF(D200&gt;0,COUNTIF(G200:AK200,"h"),"")</f>
        <v/>
      </c>
      <c r="AM200" s="46" t="str">
        <f t="shared" ref="AM200" si="525">IF(D200&gt;0,(AK200+(AL200/2)),"")</f>
        <v/>
      </c>
      <c r="AN200" s="44" t="str">
        <f t="shared" ref="AN200" si="526">IF(D200&gt;0,COUNTIF(F200:AJ200,"a"),"")</f>
        <v/>
      </c>
      <c r="AO200" s="54" t="str">
        <f t="shared" ref="AO200" si="527">IF(D200&gt;0,SUM(F201:AJ201),"")</f>
        <v/>
      </c>
      <c r="AP200" s="56" t="str">
        <f t="shared" ref="AP200" si="528">IF(D200&gt;0,(D200-E200-(AN200*(D200/$AE$11))+(AO200*((D200/$AE$11))/$AE$12)),"")</f>
        <v/>
      </c>
    </row>
    <row r="201" spans="1:42" x14ac:dyDescent="0.25">
      <c r="A201" s="59"/>
      <c r="B201" s="61"/>
      <c r="C201" s="61"/>
      <c r="D201" s="63"/>
      <c r="E201" s="63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45"/>
      <c r="AL201" s="45"/>
      <c r="AM201" s="47"/>
      <c r="AN201" s="45"/>
      <c r="AO201" s="64"/>
      <c r="AP201" s="65"/>
    </row>
    <row r="202" spans="1:42" x14ac:dyDescent="0.25">
      <c r="A202" s="58">
        <v>93</v>
      </c>
      <c r="B202" s="60"/>
      <c r="C202" s="60"/>
      <c r="D202" s="62"/>
      <c r="E202" s="62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44" t="str">
        <f t="shared" ref="AK202" si="529">IF(D202&gt;0,COUNTIF(F202:AJ202,"p"),"")</f>
        <v/>
      </c>
      <c r="AL202" s="44" t="str">
        <f t="shared" ref="AL202" si="530">IF(D202&gt;0,COUNTIF(G202:AK202,"h"),"")</f>
        <v/>
      </c>
      <c r="AM202" s="46" t="str">
        <f t="shared" ref="AM202" si="531">IF(D202&gt;0,(AK202+(AL202/2)),"")</f>
        <v/>
      </c>
      <c r="AN202" s="44" t="str">
        <f t="shared" ref="AN202" si="532">IF(D202&gt;0,COUNTIF(F202:AJ202,"a"),"")</f>
        <v/>
      </c>
      <c r="AO202" s="54" t="str">
        <f t="shared" ref="AO202" si="533">IF(D202&gt;0,SUM(F203:AJ203),"")</f>
        <v/>
      </c>
      <c r="AP202" s="56" t="str">
        <f t="shared" ref="AP202" si="534">IF(D202&gt;0,(D202-E202-(AN202*(D202/$AE$11))+(AO202*((D202/$AE$11))/$AE$12)),"")</f>
        <v/>
      </c>
    </row>
    <row r="203" spans="1:42" x14ac:dyDescent="0.25">
      <c r="A203" s="59"/>
      <c r="B203" s="61"/>
      <c r="C203" s="61"/>
      <c r="D203" s="63"/>
      <c r="E203" s="63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45"/>
      <c r="AL203" s="45"/>
      <c r="AM203" s="47"/>
      <c r="AN203" s="45"/>
      <c r="AO203" s="64"/>
      <c r="AP203" s="65"/>
    </row>
    <row r="204" spans="1:42" x14ac:dyDescent="0.25">
      <c r="A204" s="58">
        <v>94</v>
      </c>
      <c r="B204" s="60"/>
      <c r="C204" s="60"/>
      <c r="D204" s="62"/>
      <c r="E204" s="62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44" t="str">
        <f t="shared" ref="AK204" si="535">IF(D204&gt;0,COUNTIF(F204:AJ204,"p"),"")</f>
        <v/>
      </c>
      <c r="AL204" s="44" t="str">
        <f t="shared" ref="AL204" si="536">IF(D204&gt;0,COUNTIF(G204:AK204,"h"),"")</f>
        <v/>
      </c>
      <c r="AM204" s="46" t="str">
        <f t="shared" ref="AM204" si="537">IF(D204&gt;0,(AK204+(AL204/2)),"")</f>
        <v/>
      </c>
      <c r="AN204" s="44" t="str">
        <f t="shared" ref="AN204" si="538">IF(D204&gt;0,COUNTIF(F204:AJ204,"a"),"")</f>
        <v/>
      </c>
      <c r="AO204" s="54" t="str">
        <f t="shared" ref="AO204" si="539">IF(D204&gt;0,SUM(F205:AJ205),"")</f>
        <v/>
      </c>
      <c r="AP204" s="56" t="str">
        <f t="shared" ref="AP204" si="540">IF(D204&gt;0,(D204-E204-(AN204*(D204/$AE$11))+(AO204*((D204/$AE$11))/$AE$12)),"")</f>
        <v/>
      </c>
    </row>
    <row r="205" spans="1:42" x14ac:dyDescent="0.25">
      <c r="A205" s="59"/>
      <c r="B205" s="61"/>
      <c r="C205" s="61"/>
      <c r="D205" s="63"/>
      <c r="E205" s="63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45"/>
      <c r="AL205" s="45"/>
      <c r="AM205" s="47"/>
      <c r="AN205" s="45"/>
      <c r="AO205" s="64"/>
      <c r="AP205" s="65"/>
    </row>
    <row r="206" spans="1:42" x14ac:dyDescent="0.25">
      <c r="A206" s="58">
        <v>95</v>
      </c>
      <c r="B206" s="60"/>
      <c r="C206" s="60"/>
      <c r="D206" s="62"/>
      <c r="E206" s="62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44" t="str">
        <f t="shared" ref="AK206" si="541">IF(D206&gt;0,COUNTIF(F206:AJ206,"p"),"")</f>
        <v/>
      </c>
      <c r="AL206" s="44" t="str">
        <f t="shared" ref="AL206" si="542">IF(D206&gt;0,COUNTIF(G206:AK206,"h"),"")</f>
        <v/>
      </c>
      <c r="AM206" s="46" t="str">
        <f t="shared" ref="AM206" si="543">IF(D206&gt;0,(AK206+(AL206/2)),"")</f>
        <v/>
      </c>
      <c r="AN206" s="44" t="str">
        <f t="shared" ref="AN206" si="544">IF(D206&gt;0,COUNTIF(F206:AJ206,"a"),"")</f>
        <v/>
      </c>
      <c r="AO206" s="54" t="str">
        <f t="shared" ref="AO206" si="545">IF(D206&gt;0,SUM(F207:AJ207),"")</f>
        <v/>
      </c>
      <c r="AP206" s="56" t="str">
        <f t="shared" ref="AP206" si="546">IF(D206&gt;0,(D206-E206-(AN206*(D206/$AE$11))+(AO206*((D206/$AE$11))/$AE$12)),"")</f>
        <v/>
      </c>
    </row>
    <row r="207" spans="1:42" x14ac:dyDescent="0.25">
      <c r="A207" s="59"/>
      <c r="B207" s="61"/>
      <c r="C207" s="61"/>
      <c r="D207" s="63"/>
      <c r="E207" s="63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45"/>
      <c r="AL207" s="45"/>
      <c r="AM207" s="47"/>
      <c r="AN207" s="45"/>
      <c r="AO207" s="64"/>
      <c r="AP207" s="65"/>
    </row>
    <row r="208" spans="1:42" x14ac:dyDescent="0.25">
      <c r="A208" s="58">
        <v>96</v>
      </c>
      <c r="B208" s="60"/>
      <c r="C208" s="60"/>
      <c r="D208" s="62"/>
      <c r="E208" s="62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44" t="str">
        <f t="shared" ref="AK208" si="547">IF(D208&gt;0,COUNTIF(F208:AJ208,"p"),"")</f>
        <v/>
      </c>
      <c r="AL208" s="44" t="str">
        <f t="shared" ref="AL208" si="548">IF(D208&gt;0,COUNTIF(G208:AK208,"h"),"")</f>
        <v/>
      </c>
      <c r="AM208" s="46" t="str">
        <f t="shared" ref="AM208" si="549">IF(D208&gt;0,(AK208+(AL208/2)),"")</f>
        <v/>
      </c>
      <c r="AN208" s="44" t="str">
        <f t="shared" ref="AN208" si="550">IF(D208&gt;0,COUNTIF(F208:AJ208,"a"),"")</f>
        <v/>
      </c>
      <c r="AO208" s="54" t="str">
        <f t="shared" ref="AO208" si="551">IF(D208&gt;0,SUM(F209:AJ209),"")</f>
        <v/>
      </c>
      <c r="AP208" s="56" t="str">
        <f t="shared" ref="AP208" si="552">IF(D208&gt;0,(D208-E208-(AN208*(D208/$AE$11))+(AO208*((D208/$AE$11))/$AE$12)),"")</f>
        <v/>
      </c>
    </row>
    <row r="209" spans="1:42" x14ac:dyDescent="0.25">
      <c r="A209" s="59"/>
      <c r="B209" s="61"/>
      <c r="C209" s="61"/>
      <c r="D209" s="63"/>
      <c r="E209" s="63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45"/>
      <c r="AL209" s="45"/>
      <c r="AM209" s="47"/>
      <c r="AN209" s="45"/>
      <c r="AO209" s="64"/>
      <c r="AP209" s="65"/>
    </row>
    <row r="210" spans="1:42" x14ac:dyDescent="0.25">
      <c r="A210" s="58">
        <v>97</v>
      </c>
      <c r="B210" s="66"/>
      <c r="C210" s="60"/>
      <c r="D210" s="62"/>
      <c r="E210" s="62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44" t="str">
        <f t="shared" ref="AK210" si="553">IF(D210&gt;0,COUNTIF(F210:AJ210,"p"),"")</f>
        <v/>
      </c>
      <c r="AL210" s="44" t="str">
        <f t="shared" ref="AL210" si="554">IF(D210&gt;0,COUNTIF(G210:AK210,"h"),"")</f>
        <v/>
      </c>
      <c r="AM210" s="46" t="str">
        <f t="shared" ref="AM210" si="555">IF(D210&gt;0,(AK210+(AL210/2)),"")</f>
        <v/>
      </c>
      <c r="AN210" s="44" t="str">
        <f t="shared" ref="AN210" si="556">IF(D210&gt;0,COUNTIF(F210:AJ210,"a"),"")</f>
        <v/>
      </c>
      <c r="AO210" s="54" t="str">
        <f t="shared" ref="AO210" si="557">IF(D210&gt;0,SUM(F211:AJ211),"")</f>
        <v/>
      </c>
      <c r="AP210" s="56" t="str">
        <f t="shared" ref="AP210" si="558">IF(D210&gt;0,(D210-E210-(AN210*(D210/$AE$11))+(AO210*((D210/$AE$11))/$AE$12)),"")</f>
        <v/>
      </c>
    </row>
    <row r="211" spans="1:42" x14ac:dyDescent="0.25">
      <c r="A211" s="59"/>
      <c r="B211" s="67"/>
      <c r="C211" s="61"/>
      <c r="D211" s="63"/>
      <c r="E211" s="63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45"/>
      <c r="AL211" s="45"/>
      <c r="AM211" s="47"/>
      <c r="AN211" s="45"/>
      <c r="AO211" s="64"/>
      <c r="AP211" s="65"/>
    </row>
    <row r="212" spans="1:42" x14ac:dyDescent="0.25">
      <c r="A212" s="58">
        <v>98</v>
      </c>
      <c r="B212" s="60"/>
      <c r="C212" s="60"/>
      <c r="D212" s="62"/>
      <c r="E212" s="62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44" t="str">
        <f t="shared" ref="AK212" si="559">IF(D212&gt;0,COUNTIF(F212:AJ212,"p"),"")</f>
        <v/>
      </c>
      <c r="AL212" s="44" t="str">
        <f t="shared" ref="AL212" si="560">IF(D212&gt;0,COUNTIF(G212:AK212,"h"),"")</f>
        <v/>
      </c>
      <c r="AM212" s="46" t="str">
        <f t="shared" ref="AM212" si="561">IF(D212&gt;0,(AK212+(AL212/2)),"")</f>
        <v/>
      </c>
      <c r="AN212" s="44" t="str">
        <f t="shared" ref="AN212" si="562">IF(D212&gt;0,COUNTIF(F212:AJ212,"a"),"")</f>
        <v/>
      </c>
      <c r="AO212" s="54" t="str">
        <f t="shared" ref="AO212" si="563">IF(D212&gt;0,SUM(F213:AJ213),"")</f>
        <v/>
      </c>
      <c r="AP212" s="56" t="str">
        <f t="shared" ref="AP212" si="564">IF(D212&gt;0,(D212-E212-(AN212*(D212/$AE$11))+(AO212*((D212/$AE$11))/$AE$12)),"")</f>
        <v/>
      </c>
    </row>
    <row r="213" spans="1:42" x14ac:dyDescent="0.25">
      <c r="A213" s="59"/>
      <c r="B213" s="61"/>
      <c r="C213" s="61"/>
      <c r="D213" s="63"/>
      <c r="E213" s="63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45"/>
      <c r="AL213" s="45"/>
      <c r="AM213" s="47"/>
      <c r="AN213" s="45"/>
      <c r="AO213" s="64"/>
      <c r="AP213" s="65"/>
    </row>
    <row r="214" spans="1:42" x14ac:dyDescent="0.25">
      <c r="A214" s="58">
        <v>99</v>
      </c>
      <c r="B214" s="60"/>
      <c r="C214" s="60"/>
      <c r="D214" s="62"/>
      <c r="E214" s="62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44" t="str">
        <f t="shared" ref="AK214" si="565">IF(D214&gt;0,COUNTIF(F214:AJ214,"p"),"")</f>
        <v/>
      </c>
      <c r="AL214" s="44" t="str">
        <f t="shared" ref="AL214" si="566">IF(D214&gt;0,COUNTIF(G214:AK214,"h"),"")</f>
        <v/>
      </c>
      <c r="AM214" s="46" t="str">
        <f t="shared" ref="AM214" si="567">IF(D214&gt;0,(AK214+(AL214/2)),"")</f>
        <v/>
      </c>
      <c r="AN214" s="44" t="str">
        <f t="shared" ref="AN214" si="568">IF(D214&gt;0,COUNTIF(F214:AJ214,"a"),"")</f>
        <v/>
      </c>
      <c r="AO214" s="54" t="str">
        <f t="shared" ref="AO214" si="569">IF(D214&gt;0,SUM(F215:AJ215),"")</f>
        <v/>
      </c>
      <c r="AP214" s="56" t="str">
        <f t="shared" ref="AP214" si="570">IF(D214&gt;0,(D214-E214-(AN214*(D214/$AE$11))+(AO214*((D214/$AE$11))/$AE$12)),"")</f>
        <v/>
      </c>
    </row>
    <row r="215" spans="1:42" x14ac:dyDescent="0.25">
      <c r="A215" s="59"/>
      <c r="B215" s="61"/>
      <c r="C215" s="61"/>
      <c r="D215" s="63"/>
      <c r="E215" s="63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45"/>
      <c r="AL215" s="45"/>
      <c r="AM215" s="47"/>
      <c r="AN215" s="45"/>
      <c r="AO215" s="55"/>
      <c r="AP215" s="57"/>
    </row>
    <row r="216" spans="1:42" x14ac:dyDescent="0.25">
      <c r="A216" s="58">
        <v>100</v>
      </c>
      <c r="B216" s="60"/>
      <c r="C216" s="60"/>
      <c r="D216" s="62"/>
      <c r="E216" s="62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44" t="str">
        <f t="shared" ref="AK216" si="571">IF(D216&gt;0,COUNTIF(F216:AJ216,"p"),"")</f>
        <v/>
      </c>
      <c r="AL216" s="44" t="str">
        <f t="shared" ref="AL216" si="572">IF(D216&gt;0,COUNTIF(G216:AK216,"h"),"")</f>
        <v/>
      </c>
      <c r="AM216" s="46" t="str">
        <f t="shared" ref="AM216" si="573">IF(D216&gt;0,(AK216+(AL216/2)),"")</f>
        <v/>
      </c>
      <c r="AN216" s="48" t="str">
        <f t="shared" ref="AN216" si="574">IF(D216&gt;0,COUNTIF(F216:AJ216,"a"),"")</f>
        <v/>
      </c>
      <c r="AO216" s="50" t="str">
        <f t="shared" ref="AO216" si="575">IF(D216&gt;0,SUM(F217:AJ217),"")</f>
        <v/>
      </c>
      <c r="AP216" s="52" t="str">
        <f t="shared" ref="AP216" si="576">IF(D216&gt;0,(D216-E216-(AN216*(D216/$AE$11))+(AO216*((D216/$AE$11))/$AE$12)),"")</f>
        <v/>
      </c>
    </row>
    <row r="217" spans="1:42" x14ac:dyDescent="0.25">
      <c r="A217" s="59"/>
      <c r="B217" s="61"/>
      <c r="C217" s="61"/>
      <c r="D217" s="63"/>
      <c r="E217" s="63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45"/>
      <c r="AL217" s="45"/>
      <c r="AM217" s="47"/>
      <c r="AN217" s="49"/>
      <c r="AO217" s="51"/>
      <c r="AP217" s="53"/>
    </row>
    <row r="218" spans="1:42" x14ac:dyDescent="0.25">
      <c r="AO218" s="15"/>
      <c r="AP218" s="15"/>
    </row>
  </sheetData>
  <sheetProtection algorithmName="SHA-512" hashValue="83ILgd6j7J/FYF/26sDMnqx89jAeVae8QlsvKXIuYwbTy1irWL5v2oy8Q0G+TBP5pmOO7PfMRN62dnt6QDPyQA==" saltValue="ltxoIhOFFzmg/qGCxBndcQ==" spinCount="100000" sheet="1" objects="1" scenarios="1"/>
  <mergeCells count="1140">
    <mergeCell ref="AM18:AM19"/>
    <mergeCell ref="AO18:AO19"/>
    <mergeCell ref="AP18:AP19"/>
    <mergeCell ref="A20:A21"/>
    <mergeCell ref="A22:A23"/>
    <mergeCell ref="A24:A25"/>
    <mergeCell ref="D20:D21"/>
    <mergeCell ref="D22:D23"/>
    <mergeCell ref="D24:D25"/>
    <mergeCell ref="AM20:AM21"/>
    <mergeCell ref="B18:B19"/>
    <mergeCell ref="C18:C19"/>
    <mergeCell ref="D18:D19"/>
    <mergeCell ref="A18:A19"/>
    <mergeCell ref="AK18:AK19"/>
    <mergeCell ref="AL18:AL19"/>
    <mergeCell ref="AK16:AK17"/>
    <mergeCell ref="AL16:AL17"/>
    <mergeCell ref="AM16:AM17"/>
    <mergeCell ref="AO20:AO21"/>
    <mergeCell ref="AP20:AP21"/>
    <mergeCell ref="AK22:AK23"/>
    <mergeCell ref="AL22:AL23"/>
    <mergeCell ref="AM22:AM23"/>
    <mergeCell ref="AO22:AO23"/>
    <mergeCell ref="AP22:AP23"/>
    <mergeCell ref="AN20:AN21"/>
    <mergeCell ref="AN22:AN23"/>
    <mergeCell ref="AN15:AN17"/>
    <mergeCell ref="AO15:AO17"/>
    <mergeCell ref="AP15:AP17"/>
    <mergeCell ref="B32:B33"/>
    <mergeCell ref="C20:C21"/>
    <mergeCell ref="C22:C23"/>
    <mergeCell ref="C24:C25"/>
    <mergeCell ref="C26:C27"/>
    <mergeCell ref="C28:C29"/>
    <mergeCell ref="C30:C31"/>
    <mergeCell ref="C32:C33"/>
    <mergeCell ref="A26:A27"/>
    <mergeCell ref="A28:A29"/>
    <mergeCell ref="A30:A31"/>
    <mergeCell ref="A32:A33"/>
    <mergeCell ref="B20:B21"/>
    <mergeCell ref="B22:B23"/>
    <mergeCell ref="B24:B25"/>
    <mergeCell ref="B26:B27"/>
    <mergeCell ref="B28:B29"/>
    <mergeCell ref="B30:B31"/>
    <mergeCell ref="D26:D27"/>
    <mergeCell ref="D28:D29"/>
    <mergeCell ref="D30:D31"/>
    <mergeCell ref="D32:D33"/>
    <mergeCell ref="AK20:AK21"/>
    <mergeCell ref="AL20:AL21"/>
    <mergeCell ref="AK24:AK25"/>
    <mergeCell ref="AL24:AL25"/>
    <mergeCell ref="AK28:AK29"/>
    <mergeCell ref="AL28:AL29"/>
    <mergeCell ref="AK30:AK31"/>
    <mergeCell ref="AL30:AL31"/>
    <mergeCell ref="AM30:AM31"/>
    <mergeCell ref="AO30:AO31"/>
    <mergeCell ref="AP30:AP31"/>
    <mergeCell ref="AN28:AN29"/>
    <mergeCell ref="AN30:AN31"/>
    <mergeCell ref="AM24:AM25"/>
    <mergeCell ref="AO24:AO25"/>
    <mergeCell ref="AP24:AP25"/>
    <mergeCell ref="AK26:AK27"/>
    <mergeCell ref="AL26:AL27"/>
    <mergeCell ref="AM26:AM27"/>
    <mergeCell ref="AO26:AO27"/>
    <mergeCell ref="AP26:AP27"/>
    <mergeCell ref="AN24:AN25"/>
    <mergeCell ref="AN26:AN27"/>
    <mergeCell ref="AX18:AY18"/>
    <mergeCell ref="AX25:AY25"/>
    <mergeCell ref="A4:AF5"/>
    <mergeCell ref="A6:AF6"/>
    <mergeCell ref="A7:AF7"/>
    <mergeCell ref="A1:AF3"/>
    <mergeCell ref="AN32:AN33"/>
    <mergeCell ref="AK15:AM15"/>
    <mergeCell ref="AN18:AN19"/>
    <mergeCell ref="AI10:AJ10"/>
    <mergeCell ref="AI11:AJ11"/>
    <mergeCell ref="W9:AF10"/>
    <mergeCell ref="B9:C10"/>
    <mergeCell ref="E9:R10"/>
    <mergeCell ref="AM11:AN12"/>
    <mergeCell ref="F15:AJ15"/>
    <mergeCell ref="E28:E29"/>
    <mergeCell ref="E30:E31"/>
    <mergeCell ref="E32:E33"/>
    <mergeCell ref="AK32:AK33"/>
    <mergeCell ref="AL32:AL33"/>
    <mergeCell ref="AM32:AM33"/>
    <mergeCell ref="AO32:AO33"/>
    <mergeCell ref="AP32:AP33"/>
    <mergeCell ref="E18:E19"/>
    <mergeCell ref="E20:E21"/>
    <mergeCell ref="E22:E23"/>
    <mergeCell ref="E24:E25"/>
    <mergeCell ref="E26:E27"/>
    <mergeCell ref="AM28:AM29"/>
    <mergeCell ref="AO28:AO29"/>
    <mergeCell ref="AP28:AP29"/>
    <mergeCell ref="AI9:AK9"/>
    <mergeCell ref="AI12:AJ12"/>
    <mergeCell ref="A15:A17"/>
    <mergeCell ref="B15:B17"/>
    <mergeCell ref="C15:C17"/>
    <mergeCell ref="D15:D17"/>
    <mergeCell ref="E15:E17"/>
    <mergeCell ref="G12:L12"/>
    <mergeCell ref="M12:R12"/>
    <mergeCell ref="W11:AD11"/>
    <mergeCell ref="W12:AD12"/>
    <mergeCell ref="E11:F11"/>
    <mergeCell ref="G11:L11"/>
    <mergeCell ref="M11:R11"/>
    <mergeCell ref="E12:F12"/>
    <mergeCell ref="AE11:AF11"/>
    <mergeCell ref="AE12:AF12"/>
    <mergeCell ref="AO46:AO47"/>
    <mergeCell ref="A44:A45"/>
    <mergeCell ref="B44:B45"/>
    <mergeCell ref="C44:C45"/>
    <mergeCell ref="D44:D45"/>
    <mergeCell ref="AO42:AO43"/>
    <mergeCell ref="AP42:AP43"/>
    <mergeCell ref="AP44:AP45"/>
    <mergeCell ref="A40:A41"/>
    <mergeCell ref="B40:B41"/>
    <mergeCell ref="C40:C41"/>
    <mergeCell ref="D40:D41"/>
    <mergeCell ref="AM38:AM39"/>
    <mergeCell ref="AN38:AN39"/>
    <mergeCell ref="AO38:AO39"/>
    <mergeCell ref="AP38:AP39"/>
    <mergeCell ref="AL34:AL35"/>
    <mergeCell ref="AM34:AM35"/>
    <mergeCell ref="AN34:AN35"/>
    <mergeCell ref="AN36:AN37"/>
    <mergeCell ref="AO36:AO37"/>
    <mergeCell ref="AP36:AP37"/>
    <mergeCell ref="A38:A39"/>
    <mergeCell ref="B38:B39"/>
    <mergeCell ref="C38:C39"/>
    <mergeCell ref="D38:D39"/>
    <mergeCell ref="E38:E39"/>
    <mergeCell ref="AK38:AK39"/>
    <mergeCell ref="AL38:AL39"/>
    <mergeCell ref="AO34:AO35"/>
    <mergeCell ref="AP34:AP35"/>
    <mergeCell ref="A36:A37"/>
    <mergeCell ref="B36:B37"/>
    <mergeCell ref="C36:C37"/>
    <mergeCell ref="D36:D37"/>
    <mergeCell ref="E36:E37"/>
    <mergeCell ref="AK36:AK37"/>
    <mergeCell ref="AL36:AL37"/>
    <mergeCell ref="AM36:AM37"/>
    <mergeCell ref="A34:A35"/>
    <mergeCell ref="B34:B35"/>
    <mergeCell ref="C34:C35"/>
    <mergeCell ref="D34:D35"/>
    <mergeCell ref="E34:E35"/>
    <mergeCell ref="AK34:AK35"/>
    <mergeCell ref="E44:E45"/>
    <mergeCell ref="AK44:AK45"/>
    <mergeCell ref="AL44:AL45"/>
    <mergeCell ref="AM44:AM45"/>
    <mergeCell ref="AN44:AN45"/>
    <mergeCell ref="AO44:AO45"/>
    <mergeCell ref="AP40:AP41"/>
    <mergeCell ref="A42:A43"/>
    <mergeCell ref="B42:B43"/>
    <mergeCell ref="C42:C43"/>
    <mergeCell ref="D42:D43"/>
    <mergeCell ref="E42:E43"/>
    <mergeCell ref="AK42:AK43"/>
    <mergeCell ref="AL42:AL43"/>
    <mergeCell ref="AM42:AM43"/>
    <mergeCell ref="AN42:AN43"/>
    <mergeCell ref="E40:E41"/>
    <mergeCell ref="AK40:AK41"/>
    <mergeCell ref="AL40:AL41"/>
    <mergeCell ref="AM40:AM41"/>
    <mergeCell ref="AN40:AN41"/>
    <mergeCell ref="AO40:AO41"/>
    <mergeCell ref="AO48:AO49"/>
    <mergeCell ref="AP48:AP49"/>
    <mergeCell ref="A50:A51"/>
    <mergeCell ref="B50:B51"/>
    <mergeCell ref="C50:C51"/>
    <mergeCell ref="D50:D51"/>
    <mergeCell ref="E50:E51"/>
    <mergeCell ref="AK50:AK51"/>
    <mergeCell ref="AL50:AL51"/>
    <mergeCell ref="AM50:AM51"/>
    <mergeCell ref="AP46:AP47"/>
    <mergeCell ref="A48:A49"/>
    <mergeCell ref="B48:B49"/>
    <mergeCell ref="C48:C49"/>
    <mergeCell ref="D48:D49"/>
    <mergeCell ref="E48:E49"/>
    <mergeCell ref="AK48:AK49"/>
    <mergeCell ref="AL48:AL49"/>
    <mergeCell ref="AM48:AM49"/>
    <mergeCell ref="AN48:AN49"/>
    <mergeCell ref="A46:A47"/>
    <mergeCell ref="B46:B47"/>
    <mergeCell ref="C46:C47"/>
    <mergeCell ref="D46:D47"/>
    <mergeCell ref="E46:E47"/>
    <mergeCell ref="AK46:AK47"/>
    <mergeCell ref="AN50:AN51"/>
    <mergeCell ref="AO50:AO51"/>
    <mergeCell ref="AP50:AP51"/>
    <mergeCell ref="AL46:AL47"/>
    <mergeCell ref="AM46:AM47"/>
    <mergeCell ref="AN46:AN47"/>
    <mergeCell ref="AL54:AL55"/>
    <mergeCell ref="AM54:AM55"/>
    <mergeCell ref="AN54:AN55"/>
    <mergeCell ref="AO54:AO55"/>
    <mergeCell ref="AP54:AP55"/>
    <mergeCell ref="A56:A57"/>
    <mergeCell ref="B56:B57"/>
    <mergeCell ref="C56:C57"/>
    <mergeCell ref="D56:D57"/>
    <mergeCell ref="E56:E57"/>
    <mergeCell ref="AM52:AM53"/>
    <mergeCell ref="AN52:AN53"/>
    <mergeCell ref="AO52:AO53"/>
    <mergeCell ref="AP52:AP53"/>
    <mergeCell ref="A54:A55"/>
    <mergeCell ref="B54:B55"/>
    <mergeCell ref="C54:C55"/>
    <mergeCell ref="D54:D55"/>
    <mergeCell ref="E54:E55"/>
    <mergeCell ref="AK54:AK55"/>
    <mergeCell ref="A52:A53"/>
    <mergeCell ref="B52:B53"/>
    <mergeCell ref="C52:C53"/>
    <mergeCell ref="D52:D53"/>
    <mergeCell ref="E52:E53"/>
    <mergeCell ref="AK52:AK53"/>
    <mergeCell ref="AL52:AL53"/>
    <mergeCell ref="AL58:AL59"/>
    <mergeCell ref="AM58:AM59"/>
    <mergeCell ref="AN58:AN59"/>
    <mergeCell ref="AO58:AO59"/>
    <mergeCell ref="AP58:AP59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AK58:AK59"/>
    <mergeCell ref="AK56:AK57"/>
    <mergeCell ref="AL56:AL57"/>
    <mergeCell ref="AM56:AM57"/>
    <mergeCell ref="AN56:AN57"/>
    <mergeCell ref="AO56:AO57"/>
    <mergeCell ref="AP56:AP57"/>
    <mergeCell ref="AL62:AL63"/>
    <mergeCell ref="AM62:AM63"/>
    <mergeCell ref="AN62:AN63"/>
    <mergeCell ref="AO62:AO63"/>
    <mergeCell ref="AP62:AP63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AK62:AK63"/>
    <mergeCell ref="AK60:AK61"/>
    <mergeCell ref="AL60:AL61"/>
    <mergeCell ref="AM60:AM61"/>
    <mergeCell ref="AN60:AN61"/>
    <mergeCell ref="AO60:AO61"/>
    <mergeCell ref="AP60:AP61"/>
    <mergeCell ref="AL66:AL67"/>
    <mergeCell ref="AM66:AM67"/>
    <mergeCell ref="AN66:AN67"/>
    <mergeCell ref="AO66:AO67"/>
    <mergeCell ref="AP66:AP67"/>
    <mergeCell ref="A68:A69"/>
    <mergeCell ref="B68:B69"/>
    <mergeCell ref="C68:C69"/>
    <mergeCell ref="D68:D69"/>
    <mergeCell ref="E68:E69"/>
    <mergeCell ref="A66:A67"/>
    <mergeCell ref="B66:B67"/>
    <mergeCell ref="C66:C67"/>
    <mergeCell ref="D66:D67"/>
    <mergeCell ref="E66:E67"/>
    <mergeCell ref="AK66:AK67"/>
    <mergeCell ref="AK64:AK65"/>
    <mergeCell ref="AL64:AL65"/>
    <mergeCell ref="AM64:AM65"/>
    <mergeCell ref="AN64:AN65"/>
    <mergeCell ref="AO64:AO65"/>
    <mergeCell ref="AP64:AP65"/>
    <mergeCell ref="AL70:AL71"/>
    <mergeCell ref="AM70:AM71"/>
    <mergeCell ref="AN70:AN71"/>
    <mergeCell ref="AO70:AO71"/>
    <mergeCell ref="AP70:AP71"/>
    <mergeCell ref="A72:A73"/>
    <mergeCell ref="B72:B73"/>
    <mergeCell ref="C72:C73"/>
    <mergeCell ref="D72:D73"/>
    <mergeCell ref="E72:E73"/>
    <mergeCell ref="A70:A71"/>
    <mergeCell ref="B70:B71"/>
    <mergeCell ref="C70:C71"/>
    <mergeCell ref="D70:D71"/>
    <mergeCell ref="E70:E71"/>
    <mergeCell ref="AK70:AK71"/>
    <mergeCell ref="AK68:AK69"/>
    <mergeCell ref="AL68:AL69"/>
    <mergeCell ref="AM68:AM69"/>
    <mergeCell ref="AN68:AN69"/>
    <mergeCell ref="AO68:AO69"/>
    <mergeCell ref="AP68:AP69"/>
    <mergeCell ref="AL74:AL75"/>
    <mergeCell ref="AM74:AM75"/>
    <mergeCell ref="AN74:AN75"/>
    <mergeCell ref="AO74:AO75"/>
    <mergeCell ref="AP74:AP75"/>
    <mergeCell ref="A76:A77"/>
    <mergeCell ref="B76:B77"/>
    <mergeCell ref="C76:C77"/>
    <mergeCell ref="D76:D77"/>
    <mergeCell ref="E76:E77"/>
    <mergeCell ref="A74:A75"/>
    <mergeCell ref="B74:B75"/>
    <mergeCell ref="C74:C75"/>
    <mergeCell ref="D74:D75"/>
    <mergeCell ref="E74:E75"/>
    <mergeCell ref="AK74:AK75"/>
    <mergeCell ref="AK72:AK73"/>
    <mergeCell ref="AL72:AL73"/>
    <mergeCell ref="AM72:AM73"/>
    <mergeCell ref="AN72:AN73"/>
    <mergeCell ref="AO72:AO73"/>
    <mergeCell ref="AP72:AP73"/>
    <mergeCell ref="AL78:AL79"/>
    <mergeCell ref="AM78:AM79"/>
    <mergeCell ref="AN78:AN79"/>
    <mergeCell ref="AO78:AO79"/>
    <mergeCell ref="AP78:AP79"/>
    <mergeCell ref="A80:A81"/>
    <mergeCell ref="B80:B81"/>
    <mergeCell ref="C80:C81"/>
    <mergeCell ref="D80:D81"/>
    <mergeCell ref="E80:E81"/>
    <mergeCell ref="A78:A79"/>
    <mergeCell ref="B78:B79"/>
    <mergeCell ref="C78:C79"/>
    <mergeCell ref="D78:D79"/>
    <mergeCell ref="E78:E79"/>
    <mergeCell ref="AK78:AK79"/>
    <mergeCell ref="AK76:AK77"/>
    <mergeCell ref="AL76:AL77"/>
    <mergeCell ref="AM76:AM77"/>
    <mergeCell ref="AN76:AN77"/>
    <mergeCell ref="AO76:AO77"/>
    <mergeCell ref="AP76:AP77"/>
    <mergeCell ref="AL82:AL83"/>
    <mergeCell ref="AM82:AM83"/>
    <mergeCell ref="AN82:AN83"/>
    <mergeCell ref="AO82:AO83"/>
    <mergeCell ref="AP82:AP83"/>
    <mergeCell ref="A84:A85"/>
    <mergeCell ref="B84:B85"/>
    <mergeCell ref="C84:C85"/>
    <mergeCell ref="D84:D85"/>
    <mergeCell ref="E84:E85"/>
    <mergeCell ref="A82:A83"/>
    <mergeCell ref="B82:B83"/>
    <mergeCell ref="C82:C83"/>
    <mergeCell ref="D82:D83"/>
    <mergeCell ref="E82:E83"/>
    <mergeCell ref="AK82:AK83"/>
    <mergeCell ref="AK80:AK81"/>
    <mergeCell ref="AL80:AL81"/>
    <mergeCell ref="AM80:AM81"/>
    <mergeCell ref="AN80:AN81"/>
    <mergeCell ref="AO80:AO81"/>
    <mergeCell ref="AP80:AP81"/>
    <mergeCell ref="AL86:AL87"/>
    <mergeCell ref="AM86:AM87"/>
    <mergeCell ref="AN86:AN87"/>
    <mergeCell ref="AO86:AO87"/>
    <mergeCell ref="AP86:AP87"/>
    <mergeCell ref="A88:A89"/>
    <mergeCell ref="B88:B89"/>
    <mergeCell ref="C88:C89"/>
    <mergeCell ref="D88:D89"/>
    <mergeCell ref="E88:E89"/>
    <mergeCell ref="A86:A87"/>
    <mergeCell ref="B86:B87"/>
    <mergeCell ref="C86:C87"/>
    <mergeCell ref="D86:D87"/>
    <mergeCell ref="E86:E87"/>
    <mergeCell ref="AK86:AK87"/>
    <mergeCell ref="AK84:AK85"/>
    <mergeCell ref="AL84:AL85"/>
    <mergeCell ref="AM84:AM85"/>
    <mergeCell ref="AN84:AN85"/>
    <mergeCell ref="AO84:AO85"/>
    <mergeCell ref="AP84:AP85"/>
    <mergeCell ref="AL90:AL91"/>
    <mergeCell ref="AM90:AM91"/>
    <mergeCell ref="AN90:AN91"/>
    <mergeCell ref="AO90:AO91"/>
    <mergeCell ref="AP90:AP91"/>
    <mergeCell ref="A92:A93"/>
    <mergeCell ref="B92:B93"/>
    <mergeCell ref="C92:C93"/>
    <mergeCell ref="D92:D93"/>
    <mergeCell ref="E92:E93"/>
    <mergeCell ref="A90:A91"/>
    <mergeCell ref="B90:B91"/>
    <mergeCell ref="C90:C91"/>
    <mergeCell ref="D90:D91"/>
    <mergeCell ref="E90:E91"/>
    <mergeCell ref="AK90:AK91"/>
    <mergeCell ref="AK88:AK89"/>
    <mergeCell ref="AL88:AL89"/>
    <mergeCell ref="AM88:AM89"/>
    <mergeCell ref="AN88:AN89"/>
    <mergeCell ref="AO88:AO89"/>
    <mergeCell ref="AP88:AP89"/>
    <mergeCell ref="AL94:AL95"/>
    <mergeCell ref="AM94:AM95"/>
    <mergeCell ref="AN94:AN95"/>
    <mergeCell ref="AO94:AO95"/>
    <mergeCell ref="AP94:AP95"/>
    <mergeCell ref="A96:A97"/>
    <mergeCell ref="B96:B97"/>
    <mergeCell ref="C96:C97"/>
    <mergeCell ref="D96:D97"/>
    <mergeCell ref="E96:E97"/>
    <mergeCell ref="A94:A95"/>
    <mergeCell ref="B94:B95"/>
    <mergeCell ref="C94:C95"/>
    <mergeCell ref="D94:D95"/>
    <mergeCell ref="E94:E95"/>
    <mergeCell ref="AK94:AK95"/>
    <mergeCell ref="AK92:AK93"/>
    <mergeCell ref="AL92:AL93"/>
    <mergeCell ref="AM92:AM93"/>
    <mergeCell ref="AN92:AN93"/>
    <mergeCell ref="AO92:AO93"/>
    <mergeCell ref="AP92:AP93"/>
    <mergeCell ref="AL98:AL99"/>
    <mergeCell ref="AM98:AM99"/>
    <mergeCell ref="AN98:AN99"/>
    <mergeCell ref="AO98:AO99"/>
    <mergeCell ref="AP98:AP99"/>
    <mergeCell ref="A100:A101"/>
    <mergeCell ref="B100:B101"/>
    <mergeCell ref="C100:C101"/>
    <mergeCell ref="D100:D101"/>
    <mergeCell ref="E100:E101"/>
    <mergeCell ref="A98:A99"/>
    <mergeCell ref="B98:B99"/>
    <mergeCell ref="C98:C99"/>
    <mergeCell ref="D98:D99"/>
    <mergeCell ref="E98:E99"/>
    <mergeCell ref="AK98:AK99"/>
    <mergeCell ref="AK96:AK97"/>
    <mergeCell ref="AL96:AL97"/>
    <mergeCell ref="AM96:AM97"/>
    <mergeCell ref="AN96:AN97"/>
    <mergeCell ref="AO96:AO97"/>
    <mergeCell ref="AP96:AP97"/>
    <mergeCell ref="AL102:AL103"/>
    <mergeCell ref="AM102:AM103"/>
    <mergeCell ref="AN102:AN103"/>
    <mergeCell ref="AO102:AO103"/>
    <mergeCell ref="AP102:AP103"/>
    <mergeCell ref="A104:A105"/>
    <mergeCell ref="B104:B105"/>
    <mergeCell ref="C104:C105"/>
    <mergeCell ref="D104:D105"/>
    <mergeCell ref="E104:E105"/>
    <mergeCell ref="A102:A103"/>
    <mergeCell ref="B102:B103"/>
    <mergeCell ref="C102:C103"/>
    <mergeCell ref="D102:D103"/>
    <mergeCell ref="E102:E103"/>
    <mergeCell ref="AK102:AK103"/>
    <mergeCell ref="AK100:AK101"/>
    <mergeCell ref="AL100:AL101"/>
    <mergeCell ref="AM100:AM101"/>
    <mergeCell ref="AN100:AN101"/>
    <mergeCell ref="AO100:AO101"/>
    <mergeCell ref="AP100:AP101"/>
    <mergeCell ref="AL106:AL107"/>
    <mergeCell ref="AM106:AM107"/>
    <mergeCell ref="AN106:AN107"/>
    <mergeCell ref="AO106:AO107"/>
    <mergeCell ref="AP106:AP107"/>
    <mergeCell ref="A108:A109"/>
    <mergeCell ref="B108:B109"/>
    <mergeCell ref="C108:C109"/>
    <mergeCell ref="D108:D109"/>
    <mergeCell ref="E108:E109"/>
    <mergeCell ref="A106:A107"/>
    <mergeCell ref="B106:B107"/>
    <mergeCell ref="C106:C107"/>
    <mergeCell ref="D106:D107"/>
    <mergeCell ref="E106:E107"/>
    <mergeCell ref="AK106:AK107"/>
    <mergeCell ref="AK104:AK105"/>
    <mergeCell ref="AL104:AL105"/>
    <mergeCell ref="AM104:AM105"/>
    <mergeCell ref="AN104:AN105"/>
    <mergeCell ref="AO104:AO105"/>
    <mergeCell ref="AP104:AP105"/>
    <mergeCell ref="AL110:AL111"/>
    <mergeCell ref="AM110:AM111"/>
    <mergeCell ref="AN110:AN111"/>
    <mergeCell ref="AO110:AO111"/>
    <mergeCell ref="AP110:AP111"/>
    <mergeCell ref="A112:A113"/>
    <mergeCell ref="B112:B113"/>
    <mergeCell ref="C112:C113"/>
    <mergeCell ref="D112:D113"/>
    <mergeCell ref="E112:E113"/>
    <mergeCell ref="A110:A111"/>
    <mergeCell ref="B110:B111"/>
    <mergeCell ref="C110:C111"/>
    <mergeCell ref="D110:D111"/>
    <mergeCell ref="E110:E111"/>
    <mergeCell ref="AK110:AK111"/>
    <mergeCell ref="AK108:AK109"/>
    <mergeCell ref="AL108:AL109"/>
    <mergeCell ref="AM108:AM109"/>
    <mergeCell ref="AN108:AN109"/>
    <mergeCell ref="AO108:AO109"/>
    <mergeCell ref="AP108:AP109"/>
    <mergeCell ref="AL114:AL115"/>
    <mergeCell ref="AM114:AM115"/>
    <mergeCell ref="AN114:AN115"/>
    <mergeCell ref="AO114:AO115"/>
    <mergeCell ref="AP114:AP115"/>
    <mergeCell ref="A116:A117"/>
    <mergeCell ref="B116:B117"/>
    <mergeCell ref="C116:C117"/>
    <mergeCell ref="D116:D117"/>
    <mergeCell ref="E116:E117"/>
    <mergeCell ref="A114:A115"/>
    <mergeCell ref="B114:B115"/>
    <mergeCell ref="C114:C115"/>
    <mergeCell ref="D114:D115"/>
    <mergeCell ref="E114:E115"/>
    <mergeCell ref="AK114:AK115"/>
    <mergeCell ref="AK112:AK113"/>
    <mergeCell ref="AL112:AL113"/>
    <mergeCell ref="AM112:AM113"/>
    <mergeCell ref="AN112:AN113"/>
    <mergeCell ref="AO112:AO113"/>
    <mergeCell ref="AP112:AP113"/>
    <mergeCell ref="AL118:AL119"/>
    <mergeCell ref="AM118:AM119"/>
    <mergeCell ref="AN118:AN119"/>
    <mergeCell ref="AO118:AO119"/>
    <mergeCell ref="AP118:AP119"/>
    <mergeCell ref="A120:A121"/>
    <mergeCell ref="B120:B121"/>
    <mergeCell ref="C120:C121"/>
    <mergeCell ref="D120:D121"/>
    <mergeCell ref="E120:E121"/>
    <mergeCell ref="A118:A119"/>
    <mergeCell ref="B118:B119"/>
    <mergeCell ref="C118:C119"/>
    <mergeCell ref="D118:D119"/>
    <mergeCell ref="E118:E119"/>
    <mergeCell ref="AK118:AK119"/>
    <mergeCell ref="AK116:AK117"/>
    <mergeCell ref="AL116:AL117"/>
    <mergeCell ref="AM116:AM117"/>
    <mergeCell ref="AN116:AN117"/>
    <mergeCell ref="AO116:AO117"/>
    <mergeCell ref="AP116:AP117"/>
    <mergeCell ref="AL122:AL123"/>
    <mergeCell ref="AM122:AM123"/>
    <mergeCell ref="AN122:AN123"/>
    <mergeCell ref="AO122:AO123"/>
    <mergeCell ref="AP122:AP123"/>
    <mergeCell ref="A124:A125"/>
    <mergeCell ref="B124:B125"/>
    <mergeCell ref="C124:C125"/>
    <mergeCell ref="D124:D125"/>
    <mergeCell ref="E124:E125"/>
    <mergeCell ref="A122:A123"/>
    <mergeCell ref="B122:B123"/>
    <mergeCell ref="C122:C123"/>
    <mergeCell ref="D122:D123"/>
    <mergeCell ref="E122:E123"/>
    <mergeCell ref="AK122:AK123"/>
    <mergeCell ref="AK120:AK121"/>
    <mergeCell ref="AL120:AL121"/>
    <mergeCell ref="AM120:AM121"/>
    <mergeCell ref="AN120:AN121"/>
    <mergeCell ref="AO120:AO121"/>
    <mergeCell ref="AP120:AP121"/>
    <mergeCell ref="AL126:AL127"/>
    <mergeCell ref="AM126:AM127"/>
    <mergeCell ref="AN126:AN127"/>
    <mergeCell ref="AO126:AO127"/>
    <mergeCell ref="AP126:AP127"/>
    <mergeCell ref="A128:A129"/>
    <mergeCell ref="B128:B129"/>
    <mergeCell ref="C128:C129"/>
    <mergeCell ref="D128:D129"/>
    <mergeCell ref="E128:E129"/>
    <mergeCell ref="A126:A127"/>
    <mergeCell ref="B126:B127"/>
    <mergeCell ref="C126:C127"/>
    <mergeCell ref="D126:D127"/>
    <mergeCell ref="E126:E127"/>
    <mergeCell ref="AK126:AK127"/>
    <mergeCell ref="AK124:AK125"/>
    <mergeCell ref="AL124:AL125"/>
    <mergeCell ref="AM124:AM125"/>
    <mergeCell ref="AN124:AN125"/>
    <mergeCell ref="AO124:AO125"/>
    <mergeCell ref="AP124:AP125"/>
    <mergeCell ref="AL130:AL131"/>
    <mergeCell ref="AM130:AM131"/>
    <mergeCell ref="AN130:AN131"/>
    <mergeCell ref="AO130:AO131"/>
    <mergeCell ref="AP130:AP131"/>
    <mergeCell ref="A132:A133"/>
    <mergeCell ref="B132:B133"/>
    <mergeCell ref="C132:C133"/>
    <mergeCell ref="D132:D133"/>
    <mergeCell ref="E132:E133"/>
    <mergeCell ref="A130:A131"/>
    <mergeCell ref="B130:B131"/>
    <mergeCell ref="C130:C131"/>
    <mergeCell ref="D130:D131"/>
    <mergeCell ref="E130:E131"/>
    <mergeCell ref="AK130:AK131"/>
    <mergeCell ref="AK128:AK129"/>
    <mergeCell ref="AL128:AL129"/>
    <mergeCell ref="AM128:AM129"/>
    <mergeCell ref="AN128:AN129"/>
    <mergeCell ref="AO128:AO129"/>
    <mergeCell ref="AP128:AP129"/>
    <mergeCell ref="AL134:AL135"/>
    <mergeCell ref="AM134:AM135"/>
    <mergeCell ref="AN134:AN135"/>
    <mergeCell ref="AO134:AO135"/>
    <mergeCell ref="AP134:AP135"/>
    <mergeCell ref="A136:A137"/>
    <mergeCell ref="B136:B137"/>
    <mergeCell ref="C136:C137"/>
    <mergeCell ref="D136:D137"/>
    <mergeCell ref="E136:E137"/>
    <mergeCell ref="A134:A135"/>
    <mergeCell ref="B134:B135"/>
    <mergeCell ref="C134:C135"/>
    <mergeCell ref="D134:D135"/>
    <mergeCell ref="E134:E135"/>
    <mergeCell ref="AK134:AK135"/>
    <mergeCell ref="AK132:AK133"/>
    <mergeCell ref="AL132:AL133"/>
    <mergeCell ref="AM132:AM133"/>
    <mergeCell ref="AN132:AN133"/>
    <mergeCell ref="AO132:AO133"/>
    <mergeCell ref="AP132:AP133"/>
    <mergeCell ref="AL138:AL139"/>
    <mergeCell ref="AM138:AM139"/>
    <mergeCell ref="AN138:AN139"/>
    <mergeCell ref="AO138:AO139"/>
    <mergeCell ref="AP138:AP139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AK138:AK139"/>
    <mergeCell ref="AK136:AK137"/>
    <mergeCell ref="AL136:AL137"/>
    <mergeCell ref="AM136:AM137"/>
    <mergeCell ref="AN136:AN137"/>
    <mergeCell ref="AO136:AO137"/>
    <mergeCell ref="AP136:AP137"/>
    <mergeCell ref="AL142:AL143"/>
    <mergeCell ref="AM142:AM143"/>
    <mergeCell ref="AN142:AN143"/>
    <mergeCell ref="AO142:AO143"/>
    <mergeCell ref="AP142:AP143"/>
    <mergeCell ref="A144:A145"/>
    <mergeCell ref="B144:B145"/>
    <mergeCell ref="C144:C145"/>
    <mergeCell ref="D144:D145"/>
    <mergeCell ref="E144:E145"/>
    <mergeCell ref="A142:A143"/>
    <mergeCell ref="B142:B143"/>
    <mergeCell ref="C142:C143"/>
    <mergeCell ref="D142:D143"/>
    <mergeCell ref="E142:E143"/>
    <mergeCell ref="AK142:AK143"/>
    <mergeCell ref="AK140:AK141"/>
    <mergeCell ref="AL140:AL141"/>
    <mergeCell ref="AM140:AM141"/>
    <mergeCell ref="AN140:AN141"/>
    <mergeCell ref="AO140:AO141"/>
    <mergeCell ref="AP140:AP141"/>
    <mergeCell ref="AL146:AL147"/>
    <mergeCell ref="AM146:AM147"/>
    <mergeCell ref="AN146:AN147"/>
    <mergeCell ref="AO146:AO147"/>
    <mergeCell ref="AP146:AP147"/>
    <mergeCell ref="A148:A149"/>
    <mergeCell ref="B148:B149"/>
    <mergeCell ref="C148:C149"/>
    <mergeCell ref="D148:D149"/>
    <mergeCell ref="E148:E149"/>
    <mergeCell ref="A146:A147"/>
    <mergeCell ref="B146:B147"/>
    <mergeCell ref="C146:C147"/>
    <mergeCell ref="D146:D147"/>
    <mergeCell ref="E146:E147"/>
    <mergeCell ref="AK146:AK147"/>
    <mergeCell ref="AK144:AK145"/>
    <mergeCell ref="AL144:AL145"/>
    <mergeCell ref="AM144:AM145"/>
    <mergeCell ref="AN144:AN145"/>
    <mergeCell ref="AO144:AO145"/>
    <mergeCell ref="AP144:AP145"/>
    <mergeCell ref="AL150:AL151"/>
    <mergeCell ref="AM150:AM151"/>
    <mergeCell ref="AN150:AN151"/>
    <mergeCell ref="AO150:AO151"/>
    <mergeCell ref="AP150:AP151"/>
    <mergeCell ref="A152:A153"/>
    <mergeCell ref="B152:B153"/>
    <mergeCell ref="C152:C153"/>
    <mergeCell ref="D152:D153"/>
    <mergeCell ref="E152:E153"/>
    <mergeCell ref="A150:A151"/>
    <mergeCell ref="B150:B151"/>
    <mergeCell ref="C150:C151"/>
    <mergeCell ref="D150:D151"/>
    <mergeCell ref="E150:E151"/>
    <mergeCell ref="AK150:AK151"/>
    <mergeCell ref="AK148:AK149"/>
    <mergeCell ref="AL148:AL149"/>
    <mergeCell ref="AM148:AM149"/>
    <mergeCell ref="AN148:AN149"/>
    <mergeCell ref="AO148:AO149"/>
    <mergeCell ref="AP148:AP149"/>
    <mergeCell ref="AL154:AL155"/>
    <mergeCell ref="AM154:AM155"/>
    <mergeCell ref="AN154:AN155"/>
    <mergeCell ref="AO154:AO155"/>
    <mergeCell ref="AP154:AP155"/>
    <mergeCell ref="A156:A157"/>
    <mergeCell ref="B156:B157"/>
    <mergeCell ref="C156:C157"/>
    <mergeCell ref="D156:D157"/>
    <mergeCell ref="E156:E157"/>
    <mergeCell ref="A154:A155"/>
    <mergeCell ref="B154:B155"/>
    <mergeCell ref="C154:C155"/>
    <mergeCell ref="D154:D155"/>
    <mergeCell ref="E154:E155"/>
    <mergeCell ref="AK154:AK155"/>
    <mergeCell ref="AK152:AK153"/>
    <mergeCell ref="AL152:AL153"/>
    <mergeCell ref="AM152:AM153"/>
    <mergeCell ref="AN152:AN153"/>
    <mergeCell ref="AO152:AO153"/>
    <mergeCell ref="AP152:AP153"/>
    <mergeCell ref="AL158:AL159"/>
    <mergeCell ref="AM158:AM159"/>
    <mergeCell ref="AN158:AN159"/>
    <mergeCell ref="AO158:AO159"/>
    <mergeCell ref="AP158:AP159"/>
    <mergeCell ref="A160:A161"/>
    <mergeCell ref="B160:B161"/>
    <mergeCell ref="C160:C161"/>
    <mergeCell ref="D160:D161"/>
    <mergeCell ref="E160:E161"/>
    <mergeCell ref="A158:A159"/>
    <mergeCell ref="B158:B159"/>
    <mergeCell ref="C158:C159"/>
    <mergeCell ref="D158:D159"/>
    <mergeCell ref="E158:E159"/>
    <mergeCell ref="AK158:AK159"/>
    <mergeCell ref="AK156:AK157"/>
    <mergeCell ref="AL156:AL157"/>
    <mergeCell ref="AM156:AM157"/>
    <mergeCell ref="AN156:AN157"/>
    <mergeCell ref="AO156:AO157"/>
    <mergeCell ref="AP156:AP157"/>
    <mergeCell ref="AL162:AL163"/>
    <mergeCell ref="AM162:AM163"/>
    <mergeCell ref="AN162:AN163"/>
    <mergeCell ref="AO162:AO163"/>
    <mergeCell ref="AP162:AP163"/>
    <mergeCell ref="A164:A165"/>
    <mergeCell ref="B164:B165"/>
    <mergeCell ref="C164:C165"/>
    <mergeCell ref="D164:D165"/>
    <mergeCell ref="E164:E165"/>
    <mergeCell ref="A162:A163"/>
    <mergeCell ref="B162:B163"/>
    <mergeCell ref="C162:C163"/>
    <mergeCell ref="D162:D163"/>
    <mergeCell ref="E162:E163"/>
    <mergeCell ref="AK162:AK163"/>
    <mergeCell ref="AK160:AK161"/>
    <mergeCell ref="AL160:AL161"/>
    <mergeCell ref="AM160:AM161"/>
    <mergeCell ref="AN160:AN161"/>
    <mergeCell ref="AO160:AO161"/>
    <mergeCell ref="AP160:AP161"/>
    <mergeCell ref="AL166:AL167"/>
    <mergeCell ref="AM166:AM167"/>
    <mergeCell ref="AN166:AN167"/>
    <mergeCell ref="AO166:AO167"/>
    <mergeCell ref="AP166:AP167"/>
    <mergeCell ref="A168:A169"/>
    <mergeCell ref="B168:B169"/>
    <mergeCell ref="C168:C169"/>
    <mergeCell ref="D168:D169"/>
    <mergeCell ref="E168:E169"/>
    <mergeCell ref="A166:A167"/>
    <mergeCell ref="B166:B167"/>
    <mergeCell ref="C166:C167"/>
    <mergeCell ref="D166:D167"/>
    <mergeCell ref="E166:E167"/>
    <mergeCell ref="AK166:AK167"/>
    <mergeCell ref="AK164:AK165"/>
    <mergeCell ref="AL164:AL165"/>
    <mergeCell ref="AM164:AM165"/>
    <mergeCell ref="AN164:AN165"/>
    <mergeCell ref="AO164:AO165"/>
    <mergeCell ref="AP164:AP165"/>
    <mergeCell ref="AL170:AL171"/>
    <mergeCell ref="AM170:AM171"/>
    <mergeCell ref="AN170:AN171"/>
    <mergeCell ref="AO170:AO171"/>
    <mergeCell ref="AP170:AP171"/>
    <mergeCell ref="A172:A173"/>
    <mergeCell ref="B172:B173"/>
    <mergeCell ref="C172:C173"/>
    <mergeCell ref="D172:D173"/>
    <mergeCell ref="E172:E173"/>
    <mergeCell ref="A170:A171"/>
    <mergeCell ref="B170:B171"/>
    <mergeCell ref="C170:C171"/>
    <mergeCell ref="D170:D171"/>
    <mergeCell ref="E170:E171"/>
    <mergeCell ref="AK170:AK171"/>
    <mergeCell ref="AK168:AK169"/>
    <mergeCell ref="AL168:AL169"/>
    <mergeCell ref="AM168:AM169"/>
    <mergeCell ref="AN168:AN169"/>
    <mergeCell ref="AO168:AO169"/>
    <mergeCell ref="AP168:AP169"/>
    <mergeCell ref="AL174:AL175"/>
    <mergeCell ref="AM174:AM175"/>
    <mergeCell ref="AN174:AN175"/>
    <mergeCell ref="AO174:AO175"/>
    <mergeCell ref="AP174:AP175"/>
    <mergeCell ref="A176:A177"/>
    <mergeCell ref="B176:B177"/>
    <mergeCell ref="C176:C177"/>
    <mergeCell ref="D176:D177"/>
    <mergeCell ref="E176:E177"/>
    <mergeCell ref="A174:A175"/>
    <mergeCell ref="B174:B175"/>
    <mergeCell ref="C174:C175"/>
    <mergeCell ref="D174:D175"/>
    <mergeCell ref="E174:E175"/>
    <mergeCell ref="AK174:AK175"/>
    <mergeCell ref="AK172:AK173"/>
    <mergeCell ref="AL172:AL173"/>
    <mergeCell ref="AM172:AM173"/>
    <mergeCell ref="AN172:AN173"/>
    <mergeCell ref="AO172:AO173"/>
    <mergeCell ref="AP172:AP173"/>
    <mergeCell ref="AL178:AL179"/>
    <mergeCell ref="AM178:AM179"/>
    <mergeCell ref="AN178:AN179"/>
    <mergeCell ref="AO178:AO179"/>
    <mergeCell ref="AP178:AP179"/>
    <mergeCell ref="A180:A181"/>
    <mergeCell ref="B180:B181"/>
    <mergeCell ref="C180:C181"/>
    <mergeCell ref="D180:D181"/>
    <mergeCell ref="E180:E181"/>
    <mergeCell ref="A178:A179"/>
    <mergeCell ref="B178:B179"/>
    <mergeCell ref="C178:C179"/>
    <mergeCell ref="D178:D179"/>
    <mergeCell ref="E178:E179"/>
    <mergeCell ref="AK178:AK179"/>
    <mergeCell ref="AK176:AK177"/>
    <mergeCell ref="AL176:AL177"/>
    <mergeCell ref="AM176:AM177"/>
    <mergeCell ref="AN176:AN177"/>
    <mergeCell ref="AO176:AO177"/>
    <mergeCell ref="AP176:AP177"/>
    <mergeCell ref="AL182:AL183"/>
    <mergeCell ref="AM182:AM183"/>
    <mergeCell ref="AN182:AN183"/>
    <mergeCell ref="AO182:AO183"/>
    <mergeCell ref="AP182:AP183"/>
    <mergeCell ref="A184:A185"/>
    <mergeCell ref="B184:B185"/>
    <mergeCell ref="C184:C185"/>
    <mergeCell ref="D184:D185"/>
    <mergeCell ref="E184:E185"/>
    <mergeCell ref="A182:A183"/>
    <mergeCell ref="B182:B183"/>
    <mergeCell ref="C182:C183"/>
    <mergeCell ref="D182:D183"/>
    <mergeCell ref="E182:E183"/>
    <mergeCell ref="AK182:AK183"/>
    <mergeCell ref="AK180:AK181"/>
    <mergeCell ref="AL180:AL181"/>
    <mergeCell ref="AM180:AM181"/>
    <mergeCell ref="AN180:AN181"/>
    <mergeCell ref="AO180:AO181"/>
    <mergeCell ref="AP180:AP181"/>
    <mergeCell ref="AL186:AL187"/>
    <mergeCell ref="AM186:AM187"/>
    <mergeCell ref="AN186:AN187"/>
    <mergeCell ref="AO186:AO187"/>
    <mergeCell ref="AP186:AP187"/>
    <mergeCell ref="A188:A189"/>
    <mergeCell ref="B188:B189"/>
    <mergeCell ref="C188:C189"/>
    <mergeCell ref="D188:D189"/>
    <mergeCell ref="E188:E189"/>
    <mergeCell ref="A186:A187"/>
    <mergeCell ref="B186:B187"/>
    <mergeCell ref="C186:C187"/>
    <mergeCell ref="D186:D187"/>
    <mergeCell ref="E186:E187"/>
    <mergeCell ref="AK186:AK187"/>
    <mergeCell ref="AK184:AK185"/>
    <mergeCell ref="AL184:AL185"/>
    <mergeCell ref="AM184:AM185"/>
    <mergeCell ref="AN184:AN185"/>
    <mergeCell ref="AO184:AO185"/>
    <mergeCell ref="AP184:AP185"/>
    <mergeCell ref="AL190:AL191"/>
    <mergeCell ref="AM190:AM191"/>
    <mergeCell ref="AN190:AN191"/>
    <mergeCell ref="AO190:AO191"/>
    <mergeCell ref="AP190:AP191"/>
    <mergeCell ref="A192:A193"/>
    <mergeCell ref="B192:B193"/>
    <mergeCell ref="C192:C193"/>
    <mergeCell ref="D192:D193"/>
    <mergeCell ref="E192:E193"/>
    <mergeCell ref="A190:A191"/>
    <mergeCell ref="B190:B191"/>
    <mergeCell ref="C190:C191"/>
    <mergeCell ref="D190:D191"/>
    <mergeCell ref="E190:E191"/>
    <mergeCell ref="AK190:AK191"/>
    <mergeCell ref="AK188:AK189"/>
    <mergeCell ref="AL188:AL189"/>
    <mergeCell ref="AM188:AM189"/>
    <mergeCell ref="AN188:AN189"/>
    <mergeCell ref="AO188:AO189"/>
    <mergeCell ref="AP188:AP189"/>
    <mergeCell ref="AL194:AL195"/>
    <mergeCell ref="AM194:AM195"/>
    <mergeCell ref="AN194:AN195"/>
    <mergeCell ref="AO194:AO195"/>
    <mergeCell ref="AP194:AP195"/>
    <mergeCell ref="A196:A197"/>
    <mergeCell ref="B196:B197"/>
    <mergeCell ref="C196:C197"/>
    <mergeCell ref="D196:D197"/>
    <mergeCell ref="E196:E197"/>
    <mergeCell ref="A194:A195"/>
    <mergeCell ref="B194:B195"/>
    <mergeCell ref="C194:C195"/>
    <mergeCell ref="D194:D195"/>
    <mergeCell ref="E194:E195"/>
    <mergeCell ref="AK194:AK195"/>
    <mergeCell ref="AK192:AK193"/>
    <mergeCell ref="AL192:AL193"/>
    <mergeCell ref="AM192:AM193"/>
    <mergeCell ref="AN192:AN193"/>
    <mergeCell ref="AO192:AO193"/>
    <mergeCell ref="AP192:AP193"/>
    <mergeCell ref="AL198:AL199"/>
    <mergeCell ref="AM198:AM199"/>
    <mergeCell ref="AN198:AN199"/>
    <mergeCell ref="AO198:AO199"/>
    <mergeCell ref="AP198:AP199"/>
    <mergeCell ref="A200:A201"/>
    <mergeCell ref="B200:B201"/>
    <mergeCell ref="C200:C201"/>
    <mergeCell ref="D200:D201"/>
    <mergeCell ref="E200:E201"/>
    <mergeCell ref="A198:A199"/>
    <mergeCell ref="B198:B199"/>
    <mergeCell ref="C198:C199"/>
    <mergeCell ref="D198:D199"/>
    <mergeCell ref="E198:E199"/>
    <mergeCell ref="AK198:AK199"/>
    <mergeCell ref="AK196:AK197"/>
    <mergeCell ref="AL196:AL197"/>
    <mergeCell ref="AM196:AM197"/>
    <mergeCell ref="AN196:AN197"/>
    <mergeCell ref="AO196:AO197"/>
    <mergeCell ref="AP196:AP197"/>
    <mergeCell ref="AL202:AL203"/>
    <mergeCell ref="AM202:AM203"/>
    <mergeCell ref="AN202:AN203"/>
    <mergeCell ref="AO202:AO203"/>
    <mergeCell ref="AP202:AP203"/>
    <mergeCell ref="A204:A205"/>
    <mergeCell ref="B204:B205"/>
    <mergeCell ref="C204:C205"/>
    <mergeCell ref="D204:D205"/>
    <mergeCell ref="E204:E205"/>
    <mergeCell ref="A202:A203"/>
    <mergeCell ref="B202:B203"/>
    <mergeCell ref="C202:C203"/>
    <mergeCell ref="D202:D203"/>
    <mergeCell ref="E202:E203"/>
    <mergeCell ref="AK202:AK203"/>
    <mergeCell ref="AK200:AK201"/>
    <mergeCell ref="AL200:AL201"/>
    <mergeCell ref="AM200:AM201"/>
    <mergeCell ref="AN200:AN201"/>
    <mergeCell ref="AO200:AO201"/>
    <mergeCell ref="AP200:AP201"/>
    <mergeCell ref="AL206:AL207"/>
    <mergeCell ref="AM206:AM207"/>
    <mergeCell ref="AN206:AN207"/>
    <mergeCell ref="AO206:AO207"/>
    <mergeCell ref="AP206:AP207"/>
    <mergeCell ref="A208:A209"/>
    <mergeCell ref="B208:B209"/>
    <mergeCell ref="C208:C209"/>
    <mergeCell ref="D208:D209"/>
    <mergeCell ref="E208:E209"/>
    <mergeCell ref="A206:A207"/>
    <mergeCell ref="B206:B207"/>
    <mergeCell ref="C206:C207"/>
    <mergeCell ref="D206:D207"/>
    <mergeCell ref="E206:E207"/>
    <mergeCell ref="AK206:AK207"/>
    <mergeCell ref="AK204:AK205"/>
    <mergeCell ref="AL204:AL205"/>
    <mergeCell ref="AM204:AM205"/>
    <mergeCell ref="AN204:AN205"/>
    <mergeCell ref="AO204:AO205"/>
    <mergeCell ref="AP204:AP205"/>
    <mergeCell ref="AM210:AM211"/>
    <mergeCell ref="AN210:AN211"/>
    <mergeCell ref="AO210:AO211"/>
    <mergeCell ref="AP210:AP211"/>
    <mergeCell ref="A212:A213"/>
    <mergeCell ref="B212:B213"/>
    <mergeCell ref="C212:C213"/>
    <mergeCell ref="D212:D213"/>
    <mergeCell ref="E212:E213"/>
    <mergeCell ref="A210:A211"/>
    <mergeCell ref="B210:B211"/>
    <mergeCell ref="C210:C211"/>
    <mergeCell ref="D210:D211"/>
    <mergeCell ref="E210:E211"/>
    <mergeCell ref="AK210:AK211"/>
    <mergeCell ref="AK208:AK209"/>
    <mergeCell ref="AL208:AL209"/>
    <mergeCell ref="AM208:AM209"/>
    <mergeCell ref="AN208:AN209"/>
    <mergeCell ref="AO208:AO209"/>
    <mergeCell ref="AP208:AP209"/>
    <mergeCell ref="AO11:AP12"/>
    <mergeCell ref="AM9:AN10"/>
    <mergeCell ref="AO9:AP10"/>
    <mergeCell ref="AK216:AK217"/>
    <mergeCell ref="AL216:AL217"/>
    <mergeCell ref="AM216:AM217"/>
    <mergeCell ref="AN216:AN217"/>
    <mergeCell ref="AO216:AO217"/>
    <mergeCell ref="AP216:AP217"/>
    <mergeCell ref="AL214:AL215"/>
    <mergeCell ref="AM214:AM215"/>
    <mergeCell ref="AN214:AN215"/>
    <mergeCell ref="AO214:AO215"/>
    <mergeCell ref="AP214:AP215"/>
    <mergeCell ref="A216:A217"/>
    <mergeCell ref="B216:B217"/>
    <mergeCell ref="C216:C217"/>
    <mergeCell ref="D216:D217"/>
    <mergeCell ref="E216:E217"/>
    <mergeCell ref="A214:A215"/>
    <mergeCell ref="B214:B215"/>
    <mergeCell ref="C214:C215"/>
    <mergeCell ref="D214:D215"/>
    <mergeCell ref="E214:E215"/>
    <mergeCell ref="AK214:AK215"/>
    <mergeCell ref="AK212:AK213"/>
    <mergeCell ref="AL212:AL213"/>
    <mergeCell ref="AM212:AM213"/>
    <mergeCell ref="AN212:AN213"/>
    <mergeCell ref="AO212:AO213"/>
    <mergeCell ref="AP212:AP213"/>
    <mergeCell ref="AL210:AL211"/>
  </mergeCells>
  <dataValidations count="6">
    <dataValidation type="list" allowBlank="1" showInputMessage="1" showErrorMessage="1" sqref="C11" xr:uid="{00000000-0002-0000-0000-000000000000}">
      <formula1>"Jan, Feb, Mar, Apr, May, Jun, Jul, Aug, Sep, Oct, Nov, Dec"</formula1>
    </dataValidation>
    <dataValidation type="list" allowBlank="1" showInputMessage="1" showErrorMessage="1" sqref="C12" xr:uid="{00000000-0002-0000-0000-000001000000}">
      <formula1>"2024, 2025, 2026, 2027, 2028, 2029, 2030"</formula1>
    </dataValidation>
    <dataValidation type="list" allowBlank="1" showInputMessage="1" showErrorMessage="1" sqref="G11" xr:uid="{00000000-0002-0000-0000-000002000000}">
      <formula1>$AU$28:$AU$31</formula1>
    </dataValidation>
    <dataValidation type="list" allowBlank="1" showInputMessage="1" showErrorMessage="1" sqref="M11" xr:uid="{00000000-0002-0000-0000-000003000000}">
      <formula1>$AX$28:$AX$30</formula1>
    </dataValidation>
    <dataValidation type="list" allowBlank="1" showInputMessage="1" showErrorMessage="1" sqref="W12" xr:uid="{00000000-0002-0000-0000-000004000000}">
      <formula1>$AU$24:$AU$26</formula1>
    </dataValidation>
    <dataValidation type="list" allowBlank="1" showInputMessage="1" showErrorMessage="1" sqref="W11" xr:uid="{00000000-0002-0000-0000-000005000000}">
      <formula1>$AU$16:$AU$20</formula1>
    </dataValidation>
  </dataValidations>
  <hyperlinks>
    <hyperlink ref="A7:AF7" r:id="rId1" display="Click Her To Watch The Video About This Sheet" xr:uid="{8A2451B9-D1D9-4AF4-8740-974BDFFF2564}"/>
  </hyperlinks>
  <pageMargins left="0.7" right="0.7" top="0.75" bottom="0.75" header="0.3" footer="0.3"/>
  <pageSetup paperSize="9" scale="15" orientation="landscape" r:id="rId2"/>
  <drawing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M218"/>
  <sheetViews>
    <sheetView showGridLines="0" topLeftCell="D5" workbookViewId="0">
      <selection activeCell="P26" sqref="A1:XFD1048576"/>
    </sheetView>
  </sheetViews>
  <sheetFormatPr defaultColWidth="5.42578125" defaultRowHeight="15" x14ac:dyDescent="0.25"/>
  <cols>
    <col min="1" max="1" width="4.140625" style="13" customWidth="1"/>
    <col min="2" max="2" width="17.85546875" style="13" customWidth="1"/>
    <col min="3" max="3" width="15" style="13" customWidth="1"/>
    <col min="4" max="5" width="14" style="13" customWidth="1"/>
    <col min="6" max="36" width="4.42578125" style="13" customWidth="1"/>
    <col min="37" max="37" width="9" style="13" customWidth="1"/>
    <col min="38" max="38" width="8.7109375" style="13" customWidth="1"/>
    <col min="39" max="40" width="14" style="13" customWidth="1"/>
    <col min="41" max="41" width="10.85546875" style="13" customWidth="1"/>
    <col min="42" max="42" width="12.85546875" style="13" customWidth="1"/>
    <col min="43" max="43" width="7.42578125" style="13" customWidth="1"/>
    <col min="44" max="46" width="5.42578125" style="13"/>
    <col min="47" max="47" width="19.140625" style="13" customWidth="1"/>
    <col min="48" max="48" width="9.42578125" style="13" customWidth="1"/>
    <col min="49" max="49" width="9.85546875" style="13" customWidth="1"/>
    <col min="50" max="50" width="13.7109375" style="13" customWidth="1"/>
    <col min="51" max="51" width="9.42578125" style="13" bestFit="1" customWidth="1"/>
    <col min="52" max="16384" width="5.42578125" style="13"/>
  </cols>
  <sheetData>
    <row r="1" spans="1:52" ht="15" customHeight="1" x14ac:dyDescent="0.25">
      <c r="A1" s="108" t="s">
        <v>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10"/>
    </row>
    <row r="2" spans="1:52" ht="15" customHeight="1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3"/>
    </row>
    <row r="3" spans="1:52" ht="15.75" customHeight="1" thickBot="1" x14ac:dyDescent="0.3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6"/>
    </row>
    <row r="4" spans="1:52" x14ac:dyDescent="0.25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8"/>
      <c r="AN4" s="14"/>
      <c r="AO4" s="14"/>
      <c r="AP4" s="14"/>
    </row>
    <row r="5" spans="1:52" ht="15.75" thickBot="1" x14ac:dyDescent="0.3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1"/>
    </row>
    <row r="6" spans="1:52" ht="15.75" customHeight="1" thickBot="1" x14ac:dyDescent="0.3">
      <c r="A6" s="102" t="s">
        <v>43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4"/>
    </row>
    <row r="7" spans="1:52" ht="15.75" thickBot="1" x14ac:dyDescent="0.3">
      <c r="A7" s="252" t="s">
        <v>44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4"/>
    </row>
    <row r="8" spans="1:52" ht="15.75" thickBot="1" x14ac:dyDescent="0.3">
      <c r="AN8" s="14"/>
      <c r="AO8" s="14"/>
      <c r="AP8" s="14"/>
    </row>
    <row r="9" spans="1:52" ht="16.5" customHeight="1" thickTop="1" thickBot="1" x14ac:dyDescent="0.3">
      <c r="B9" s="122" t="s">
        <v>27</v>
      </c>
      <c r="C9" s="124"/>
      <c r="E9" s="130" t="s">
        <v>35</v>
      </c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2"/>
      <c r="S9" s="15"/>
      <c r="T9" s="15"/>
      <c r="U9" s="15"/>
      <c r="W9" s="122" t="s">
        <v>34</v>
      </c>
      <c r="X9" s="123"/>
      <c r="Y9" s="123"/>
      <c r="Z9" s="123"/>
      <c r="AA9" s="123"/>
      <c r="AB9" s="123"/>
      <c r="AC9" s="123"/>
      <c r="AD9" s="123"/>
      <c r="AE9" s="123"/>
      <c r="AF9" s="124"/>
      <c r="AI9" s="255" t="s">
        <v>42</v>
      </c>
      <c r="AJ9" s="256"/>
      <c r="AK9" s="257"/>
      <c r="AM9" s="258" t="s">
        <v>49</v>
      </c>
      <c r="AN9" s="259"/>
      <c r="AO9" s="260">
        <f>COUNTA(B18:B217)</f>
        <v>0</v>
      </c>
      <c r="AP9" s="261"/>
    </row>
    <row r="10" spans="1:52" ht="16.5" customHeight="1" thickTop="1" thickBot="1" x14ac:dyDescent="0.3">
      <c r="B10" s="128"/>
      <c r="C10" s="129"/>
      <c r="E10" s="133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5"/>
      <c r="S10" s="15"/>
      <c r="T10" s="15"/>
      <c r="U10" s="15"/>
      <c r="W10" s="125"/>
      <c r="X10" s="126"/>
      <c r="Y10" s="126"/>
      <c r="Z10" s="126"/>
      <c r="AA10" s="126"/>
      <c r="AB10" s="126"/>
      <c r="AC10" s="126"/>
      <c r="AD10" s="126"/>
      <c r="AE10" s="126"/>
      <c r="AF10" s="127"/>
      <c r="AI10" s="262" t="s">
        <v>40</v>
      </c>
      <c r="AJ10" s="263"/>
      <c r="AK10" s="264" t="s">
        <v>17</v>
      </c>
      <c r="AM10" s="265"/>
      <c r="AN10" s="266"/>
      <c r="AO10" s="267"/>
      <c r="AP10" s="268"/>
    </row>
    <row r="11" spans="1:52" ht="15.75" x14ac:dyDescent="0.25">
      <c r="B11" s="17" t="s">
        <v>26</v>
      </c>
      <c r="C11" s="18" t="s">
        <v>46</v>
      </c>
      <c r="E11" s="85" t="s">
        <v>38</v>
      </c>
      <c r="F11" s="86"/>
      <c r="G11" s="87" t="s">
        <v>20</v>
      </c>
      <c r="H11" s="87"/>
      <c r="I11" s="87"/>
      <c r="J11" s="87"/>
      <c r="K11" s="87"/>
      <c r="L11" s="87"/>
      <c r="M11" s="87" t="s">
        <v>24</v>
      </c>
      <c r="N11" s="87"/>
      <c r="O11" s="87"/>
      <c r="P11" s="87"/>
      <c r="Q11" s="87"/>
      <c r="R11" s="88"/>
      <c r="S11" s="15"/>
      <c r="T11" s="15"/>
      <c r="U11" s="15"/>
      <c r="W11" s="81" t="s">
        <v>30</v>
      </c>
      <c r="X11" s="82"/>
      <c r="Y11" s="82"/>
      <c r="Z11" s="82"/>
      <c r="AA11" s="82"/>
      <c r="AB11" s="82"/>
      <c r="AC11" s="82"/>
      <c r="AD11" s="82"/>
      <c r="AE11" s="91">
        <f>VLOOKUP(W11,AU16:AV20,2,0)</f>
        <v>22</v>
      </c>
      <c r="AF11" s="92"/>
      <c r="AI11" s="269" t="s">
        <v>39</v>
      </c>
      <c r="AJ11" s="270"/>
      <c r="AK11" s="271" t="s">
        <v>18</v>
      </c>
      <c r="AM11" s="258" t="s">
        <v>48</v>
      </c>
      <c r="AN11" s="259"/>
      <c r="AO11" s="284">
        <f>SUM(AP18:AP217)</f>
        <v>0</v>
      </c>
      <c r="AP11" s="285"/>
    </row>
    <row r="12" spans="1:52" ht="16.5" thickBot="1" x14ac:dyDescent="0.3">
      <c r="B12" s="20" t="s">
        <v>8</v>
      </c>
      <c r="C12" s="21">
        <v>2024</v>
      </c>
      <c r="E12" s="282"/>
      <c r="F12" s="283"/>
      <c r="G12" s="286">
        <f>(E12/AX18)</f>
        <v>0</v>
      </c>
      <c r="H12" s="286"/>
      <c r="I12" s="286"/>
      <c r="J12" s="286"/>
      <c r="K12" s="286"/>
      <c r="L12" s="286"/>
      <c r="M12" s="286">
        <f>(E12/AX18)/AX25</f>
        <v>0</v>
      </c>
      <c r="N12" s="286"/>
      <c r="O12" s="286"/>
      <c r="P12" s="286"/>
      <c r="Q12" s="286"/>
      <c r="R12" s="287"/>
      <c r="S12" s="15"/>
      <c r="T12" s="15"/>
      <c r="U12" s="15"/>
      <c r="W12" s="83" t="s">
        <v>33</v>
      </c>
      <c r="X12" s="84"/>
      <c r="Y12" s="84"/>
      <c r="Z12" s="84"/>
      <c r="AA12" s="84"/>
      <c r="AB12" s="84"/>
      <c r="AC12" s="84"/>
      <c r="AD12" s="84"/>
      <c r="AE12" s="93">
        <f>VLOOKUP(W12,AU24:AV26,2,0)</f>
        <v>12</v>
      </c>
      <c r="AF12" s="94"/>
      <c r="AI12" s="274" t="s">
        <v>41</v>
      </c>
      <c r="AJ12" s="275"/>
      <c r="AK12" s="276" t="s">
        <v>15</v>
      </c>
      <c r="AM12" s="265"/>
      <c r="AN12" s="266"/>
      <c r="AO12" s="288"/>
      <c r="AP12" s="289"/>
    </row>
    <row r="15" spans="1:52" ht="18.75" customHeight="1" x14ac:dyDescent="0.25">
      <c r="A15" s="73" t="s">
        <v>1</v>
      </c>
      <c r="B15" s="76" t="s">
        <v>0</v>
      </c>
      <c r="C15" s="76" t="s">
        <v>58</v>
      </c>
      <c r="D15" s="76" t="s">
        <v>3</v>
      </c>
      <c r="E15" s="76" t="s">
        <v>4</v>
      </c>
      <c r="F15" s="136">
        <f>AX21</f>
        <v>45566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17" t="s">
        <v>17</v>
      </c>
      <c r="AL15" s="117"/>
      <c r="AM15" s="117"/>
      <c r="AN15" s="137" t="s">
        <v>18</v>
      </c>
      <c r="AO15" s="137" t="s">
        <v>7</v>
      </c>
      <c r="AP15" s="137" t="s">
        <v>6</v>
      </c>
      <c r="AQ15" s="15"/>
      <c r="AT15" s="23"/>
      <c r="AU15" s="23"/>
      <c r="AV15" s="23"/>
      <c r="AW15" s="23"/>
      <c r="AX15" s="23"/>
      <c r="AY15" s="23"/>
      <c r="AZ15" s="23"/>
    </row>
    <row r="16" spans="1:52" ht="15" customHeight="1" x14ac:dyDescent="0.25">
      <c r="A16" s="74"/>
      <c r="B16" s="77"/>
      <c r="C16" s="77"/>
      <c r="D16" s="77"/>
      <c r="E16" s="77"/>
      <c r="F16" s="24">
        <f>AX21</f>
        <v>45566</v>
      </c>
      <c r="G16" s="25">
        <f t="shared" ref="G16:AJ16" si="0">IF(F16&lt;$AY$21,F16+1,"")</f>
        <v>45567</v>
      </c>
      <c r="H16" s="25">
        <f t="shared" si="0"/>
        <v>45568</v>
      </c>
      <c r="I16" s="25">
        <f t="shared" si="0"/>
        <v>45569</v>
      </c>
      <c r="J16" s="25">
        <f t="shared" si="0"/>
        <v>45570</v>
      </c>
      <c r="K16" s="25">
        <f t="shared" si="0"/>
        <v>45571</v>
      </c>
      <c r="L16" s="25">
        <f t="shared" si="0"/>
        <v>45572</v>
      </c>
      <c r="M16" s="25">
        <f t="shared" si="0"/>
        <v>45573</v>
      </c>
      <c r="N16" s="25">
        <f t="shared" si="0"/>
        <v>45574</v>
      </c>
      <c r="O16" s="25">
        <f t="shared" si="0"/>
        <v>45575</v>
      </c>
      <c r="P16" s="25">
        <f t="shared" si="0"/>
        <v>45576</v>
      </c>
      <c r="Q16" s="25">
        <f t="shared" si="0"/>
        <v>45577</v>
      </c>
      <c r="R16" s="25">
        <f t="shared" si="0"/>
        <v>45578</v>
      </c>
      <c r="S16" s="25">
        <f t="shared" si="0"/>
        <v>45579</v>
      </c>
      <c r="T16" s="25">
        <f t="shared" si="0"/>
        <v>45580</v>
      </c>
      <c r="U16" s="25">
        <f t="shared" si="0"/>
        <v>45581</v>
      </c>
      <c r="V16" s="25">
        <f t="shared" si="0"/>
        <v>45582</v>
      </c>
      <c r="W16" s="25">
        <f t="shared" si="0"/>
        <v>45583</v>
      </c>
      <c r="X16" s="25">
        <f t="shared" si="0"/>
        <v>45584</v>
      </c>
      <c r="Y16" s="25">
        <f t="shared" si="0"/>
        <v>45585</v>
      </c>
      <c r="Z16" s="25">
        <f t="shared" si="0"/>
        <v>45586</v>
      </c>
      <c r="AA16" s="25">
        <f t="shared" si="0"/>
        <v>45587</v>
      </c>
      <c r="AB16" s="25">
        <f t="shared" si="0"/>
        <v>45588</v>
      </c>
      <c r="AC16" s="25">
        <f t="shared" si="0"/>
        <v>45589</v>
      </c>
      <c r="AD16" s="25">
        <f t="shared" si="0"/>
        <v>45590</v>
      </c>
      <c r="AE16" s="25">
        <f t="shared" si="0"/>
        <v>45591</v>
      </c>
      <c r="AF16" s="25">
        <f t="shared" si="0"/>
        <v>45592</v>
      </c>
      <c r="AG16" s="25">
        <f t="shared" si="0"/>
        <v>45593</v>
      </c>
      <c r="AH16" s="25">
        <f t="shared" si="0"/>
        <v>45594</v>
      </c>
      <c r="AI16" s="25">
        <f t="shared" si="0"/>
        <v>45595</v>
      </c>
      <c r="AJ16" s="25">
        <f t="shared" si="0"/>
        <v>45596</v>
      </c>
      <c r="AK16" s="137" t="s">
        <v>16</v>
      </c>
      <c r="AL16" s="137" t="s">
        <v>15</v>
      </c>
      <c r="AM16" s="137" t="s">
        <v>5</v>
      </c>
      <c r="AN16" s="139"/>
      <c r="AO16" s="139"/>
      <c r="AP16" s="139"/>
      <c r="AQ16" s="15"/>
      <c r="AT16" s="23"/>
      <c r="AU16" s="26" t="s">
        <v>28</v>
      </c>
      <c r="AV16" s="23">
        <v>30</v>
      </c>
      <c r="AW16" s="23"/>
      <c r="AX16" s="23"/>
      <c r="AY16" s="23"/>
      <c r="AZ16" s="23"/>
    </row>
    <row r="17" spans="1:52" ht="15.75" customHeight="1" x14ac:dyDescent="0.25">
      <c r="A17" s="75"/>
      <c r="B17" s="78"/>
      <c r="C17" s="78"/>
      <c r="D17" s="78"/>
      <c r="E17" s="78"/>
      <c r="F17" s="24" t="str">
        <f>TEXT(F16,"ddd")</f>
        <v>Tue</v>
      </c>
      <c r="G17" s="24" t="str">
        <f t="shared" ref="G17:AJ17" si="1">TEXT(G16,"ddd")</f>
        <v>Wed</v>
      </c>
      <c r="H17" s="24" t="str">
        <f t="shared" si="1"/>
        <v>Thu</v>
      </c>
      <c r="I17" s="24" t="str">
        <f t="shared" si="1"/>
        <v>Fri</v>
      </c>
      <c r="J17" s="24" t="str">
        <f t="shared" si="1"/>
        <v>Sat</v>
      </c>
      <c r="K17" s="24" t="str">
        <f t="shared" si="1"/>
        <v>Sun</v>
      </c>
      <c r="L17" s="24" t="str">
        <f t="shared" si="1"/>
        <v>Mon</v>
      </c>
      <c r="M17" s="24" t="str">
        <f t="shared" si="1"/>
        <v>Tue</v>
      </c>
      <c r="N17" s="24" t="str">
        <f t="shared" si="1"/>
        <v>Wed</v>
      </c>
      <c r="O17" s="24" t="str">
        <f t="shared" si="1"/>
        <v>Thu</v>
      </c>
      <c r="P17" s="24" t="str">
        <f t="shared" si="1"/>
        <v>Fri</v>
      </c>
      <c r="Q17" s="24" t="str">
        <f t="shared" si="1"/>
        <v>Sat</v>
      </c>
      <c r="R17" s="24" t="str">
        <f t="shared" si="1"/>
        <v>Sun</v>
      </c>
      <c r="S17" s="24" t="str">
        <f t="shared" si="1"/>
        <v>Mon</v>
      </c>
      <c r="T17" s="24" t="str">
        <f t="shared" si="1"/>
        <v>Tue</v>
      </c>
      <c r="U17" s="24" t="str">
        <f t="shared" si="1"/>
        <v>Wed</v>
      </c>
      <c r="V17" s="24" t="str">
        <f t="shared" si="1"/>
        <v>Thu</v>
      </c>
      <c r="W17" s="24" t="str">
        <f t="shared" si="1"/>
        <v>Fri</v>
      </c>
      <c r="X17" s="24" t="str">
        <f t="shared" si="1"/>
        <v>Sat</v>
      </c>
      <c r="Y17" s="24" t="str">
        <f t="shared" si="1"/>
        <v>Sun</v>
      </c>
      <c r="Z17" s="24" t="str">
        <f t="shared" si="1"/>
        <v>Mon</v>
      </c>
      <c r="AA17" s="24" t="str">
        <f t="shared" si="1"/>
        <v>Tue</v>
      </c>
      <c r="AB17" s="24" t="str">
        <f t="shared" si="1"/>
        <v>Wed</v>
      </c>
      <c r="AC17" s="24" t="str">
        <f t="shared" si="1"/>
        <v>Thu</v>
      </c>
      <c r="AD17" s="24" t="str">
        <f t="shared" si="1"/>
        <v>Fri</v>
      </c>
      <c r="AE17" s="24" t="str">
        <f t="shared" si="1"/>
        <v>Sat</v>
      </c>
      <c r="AF17" s="24" t="str">
        <f t="shared" si="1"/>
        <v>Sun</v>
      </c>
      <c r="AG17" s="24" t="str">
        <f t="shared" si="1"/>
        <v>Mon</v>
      </c>
      <c r="AH17" s="24" t="str">
        <f t="shared" si="1"/>
        <v>Tue</v>
      </c>
      <c r="AI17" s="24" t="str">
        <f t="shared" si="1"/>
        <v>Wed</v>
      </c>
      <c r="AJ17" s="24" t="str">
        <f t="shared" si="1"/>
        <v>Thu</v>
      </c>
      <c r="AK17" s="138"/>
      <c r="AL17" s="138"/>
      <c r="AM17" s="138"/>
      <c r="AN17" s="138"/>
      <c r="AO17" s="138"/>
      <c r="AP17" s="138"/>
      <c r="AQ17" s="15"/>
      <c r="AT17" s="23"/>
      <c r="AU17" s="26"/>
      <c r="AV17" s="23"/>
      <c r="AW17" s="23"/>
      <c r="AX17" s="23"/>
      <c r="AY17" s="23"/>
      <c r="AZ17" s="23"/>
    </row>
    <row r="18" spans="1:52" ht="15.75" customHeight="1" x14ac:dyDescent="0.25">
      <c r="A18" s="58">
        <v>1</v>
      </c>
      <c r="B18" s="66"/>
      <c r="C18" s="60"/>
      <c r="D18" s="62"/>
      <c r="E18" s="62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44" t="str">
        <f>IF(D18&gt;0,COUNTIF(F18:AJ18,"p"),"")</f>
        <v/>
      </c>
      <c r="AL18" s="44" t="str">
        <f>IF(D18&gt;0,COUNTIF(G18:AK18,"h"),"")</f>
        <v/>
      </c>
      <c r="AM18" s="46" t="str">
        <f>IF(D18&gt;0,(AK18+(AL18/2)),"")</f>
        <v/>
      </c>
      <c r="AN18" s="44" t="str">
        <f>IF(D18&gt;0,COUNTIF(F18:AJ18,"a"),"")</f>
        <v/>
      </c>
      <c r="AO18" s="54" t="str">
        <f>IF(D18&gt;0,SUM(F19:AJ19),"")</f>
        <v/>
      </c>
      <c r="AP18" s="56" t="str">
        <f>IF(D18&gt;0,(D18-E18-(AN18*(D18/$AE$11))+(AO18*((D18/$AE$11))/$AE$12)),"")</f>
        <v/>
      </c>
      <c r="AQ18" s="15"/>
      <c r="AT18" s="23"/>
      <c r="AU18" s="26" t="s">
        <v>37</v>
      </c>
      <c r="AV18" s="23">
        <v>28</v>
      </c>
      <c r="AW18" s="28"/>
      <c r="AX18" s="95">
        <f>VLOOKUP(G11,AU28:AV31,2,0)</f>
        <v>22</v>
      </c>
      <c r="AY18" s="95"/>
      <c r="AZ18" s="23"/>
    </row>
    <row r="19" spans="1:52" ht="15" customHeight="1" x14ac:dyDescent="0.25">
      <c r="A19" s="59"/>
      <c r="B19" s="67"/>
      <c r="C19" s="61"/>
      <c r="D19" s="63"/>
      <c r="E19" s="63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45"/>
      <c r="AL19" s="45"/>
      <c r="AM19" s="47"/>
      <c r="AN19" s="45"/>
      <c r="AO19" s="64"/>
      <c r="AP19" s="65"/>
      <c r="AQ19" s="15"/>
      <c r="AT19" s="23"/>
      <c r="AU19" s="26" t="s">
        <v>29</v>
      </c>
      <c r="AV19" s="23">
        <v>26</v>
      </c>
      <c r="AW19" s="28"/>
      <c r="AX19" s="28"/>
      <c r="AY19" s="23"/>
      <c r="AZ19" s="23"/>
    </row>
    <row r="20" spans="1:52" ht="15" customHeight="1" x14ac:dyDescent="0.25">
      <c r="A20" s="58">
        <v>2</v>
      </c>
      <c r="B20" s="60"/>
      <c r="C20" s="60"/>
      <c r="D20" s="62"/>
      <c r="E20" s="62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44" t="str">
        <f t="shared" ref="AK20" si="2">IF(D20&gt;0,COUNTIF(F20:AJ20,"p"),"")</f>
        <v/>
      </c>
      <c r="AL20" s="44" t="str">
        <f t="shared" ref="AL20" si="3">IF(D20&gt;0,COUNTIF(G20:AK20,"h"),"")</f>
        <v/>
      </c>
      <c r="AM20" s="46" t="str">
        <f t="shared" ref="AM20" si="4">IF(D20&gt;0,(AK20+(AL20/2)),"")</f>
        <v/>
      </c>
      <c r="AN20" s="44" t="str">
        <f t="shared" ref="AN20" si="5">IF(D20&gt;0,COUNTIF(F20:AJ20,"a"),"")</f>
        <v/>
      </c>
      <c r="AO20" s="54" t="str">
        <f t="shared" ref="AO20" si="6">IF(D20&gt;0,SUM(F21:AJ21),"")</f>
        <v/>
      </c>
      <c r="AP20" s="56" t="str">
        <f t="shared" ref="AP20" si="7">IF(D20&gt;0,(D20-E20-(AN20*(D20/$AE$11))+(AO20*((D20/$AE$11))/$AE$12)),"")</f>
        <v/>
      </c>
      <c r="AT20" s="23"/>
      <c r="AU20" s="26" t="s">
        <v>30</v>
      </c>
      <c r="AV20" s="30">
        <v>22</v>
      </c>
      <c r="AW20" s="23"/>
      <c r="AX20" s="23"/>
      <c r="AY20" s="23"/>
      <c r="AZ20" s="23"/>
    </row>
    <row r="21" spans="1:52" ht="15" customHeight="1" x14ac:dyDescent="0.25">
      <c r="A21" s="59"/>
      <c r="B21" s="61"/>
      <c r="C21" s="61"/>
      <c r="D21" s="63"/>
      <c r="E21" s="63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45"/>
      <c r="AL21" s="45"/>
      <c r="AM21" s="47"/>
      <c r="AN21" s="45"/>
      <c r="AO21" s="64"/>
      <c r="AP21" s="65"/>
      <c r="AT21" s="23"/>
      <c r="AU21" s="23"/>
      <c r="AV21" s="23"/>
      <c r="AW21" s="23"/>
      <c r="AX21" s="279">
        <f>DATEVALUE("1"&amp;C11&amp;C12)</f>
        <v>45566</v>
      </c>
      <c r="AY21" s="279">
        <f>EOMONTH(AX21,0)</f>
        <v>45596</v>
      </c>
      <c r="AZ21" s="23"/>
    </row>
    <row r="22" spans="1:52" ht="15" customHeight="1" x14ac:dyDescent="0.25">
      <c r="A22" s="58">
        <v>3</v>
      </c>
      <c r="B22" s="60"/>
      <c r="C22" s="60"/>
      <c r="D22" s="62"/>
      <c r="E22" s="62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44" t="str">
        <f t="shared" ref="AK22" si="8">IF(D22&gt;0,COUNTIF(F22:AJ22,"p"),"")</f>
        <v/>
      </c>
      <c r="AL22" s="44" t="str">
        <f t="shared" ref="AL22" si="9">IF(D22&gt;0,COUNTIF(G22:AK22,"h"),"")</f>
        <v/>
      </c>
      <c r="AM22" s="46" t="str">
        <f t="shared" ref="AM22" si="10">IF(D22&gt;0,(AK22+(AL22/2)),"")</f>
        <v/>
      </c>
      <c r="AN22" s="44" t="str">
        <f t="shared" ref="AN22" si="11">IF(D22&gt;0,COUNTIF(F22:AJ22,"a"),"")</f>
        <v/>
      </c>
      <c r="AO22" s="54" t="str">
        <f t="shared" ref="AO22" si="12">IF(D22&gt;0,SUM(F23:AJ23),"")</f>
        <v/>
      </c>
      <c r="AP22" s="56" t="str">
        <f t="shared" ref="AP22" si="13">IF(D22&gt;0,(D22-E22-(AN22*(D22/$AE$11))+(AO22*((D22/$AE$11))/$AE$12)),"")</f>
        <v/>
      </c>
      <c r="AT22" s="23"/>
      <c r="AU22" s="23"/>
      <c r="AV22" s="23"/>
      <c r="AW22" s="23"/>
      <c r="AX22" s="23"/>
      <c r="AY22" s="23"/>
      <c r="AZ22" s="23"/>
    </row>
    <row r="23" spans="1:52" ht="15" customHeight="1" x14ac:dyDescent="0.25">
      <c r="A23" s="59"/>
      <c r="B23" s="61"/>
      <c r="C23" s="61"/>
      <c r="D23" s="63"/>
      <c r="E23" s="63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45"/>
      <c r="AL23" s="45"/>
      <c r="AM23" s="47"/>
      <c r="AN23" s="45"/>
      <c r="AO23" s="64"/>
      <c r="AP23" s="65"/>
      <c r="AT23" s="23"/>
      <c r="AU23" s="23"/>
      <c r="AV23" s="23"/>
      <c r="AW23" s="23"/>
      <c r="AX23" s="23"/>
      <c r="AY23" s="23"/>
      <c r="AZ23" s="23"/>
    </row>
    <row r="24" spans="1:52" ht="15" customHeight="1" x14ac:dyDescent="0.25">
      <c r="A24" s="58">
        <v>4</v>
      </c>
      <c r="B24" s="60"/>
      <c r="C24" s="60"/>
      <c r="D24" s="62"/>
      <c r="E24" s="62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44" t="str">
        <f t="shared" ref="AK24" si="14">IF(D24&gt;0,COUNTIF(F24:AJ24,"p"),"")</f>
        <v/>
      </c>
      <c r="AL24" s="44" t="str">
        <f t="shared" ref="AL24" si="15">IF(D24&gt;0,COUNTIF(G24:AK24,"h"),"")</f>
        <v/>
      </c>
      <c r="AM24" s="46" t="str">
        <f t="shared" ref="AM24" si="16">IF(D24&gt;0,(AK24+(AL24/2)),"")</f>
        <v/>
      </c>
      <c r="AN24" s="44" t="str">
        <f t="shared" ref="AN24" si="17">IF(D24&gt;0,COUNTIF(F24:AJ24,"a"),"")</f>
        <v/>
      </c>
      <c r="AO24" s="54" t="str">
        <f t="shared" ref="AO24" si="18">IF(D24&gt;0,SUM(F25:AJ25),"")</f>
        <v/>
      </c>
      <c r="AP24" s="56" t="str">
        <f t="shared" ref="AP24" si="19">IF(D24&gt;0,(D24-E24-(AN24*(D24/$AE$11))+(AO24*((D24/$AE$11))/$AE$12)),"")</f>
        <v/>
      </c>
      <c r="AT24" s="23"/>
      <c r="AU24" s="23" t="s">
        <v>31</v>
      </c>
      <c r="AV24" s="23">
        <v>8</v>
      </c>
      <c r="AW24" s="23"/>
      <c r="AX24" s="23"/>
      <c r="AY24" s="23"/>
      <c r="AZ24" s="23"/>
    </row>
    <row r="25" spans="1:52" ht="15.75" customHeight="1" x14ac:dyDescent="0.25">
      <c r="A25" s="59"/>
      <c r="B25" s="61"/>
      <c r="C25" s="61"/>
      <c r="D25" s="63"/>
      <c r="E25" s="63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45"/>
      <c r="AL25" s="45"/>
      <c r="AM25" s="47"/>
      <c r="AN25" s="45"/>
      <c r="AO25" s="64"/>
      <c r="AP25" s="65"/>
      <c r="AT25" s="23"/>
      <c r="AU25" s="23" t="s">
        <v>32</v>
      </c>
      <c r="AV25" s="23">
        <v>10</v>
      </c>
      <c r="AW25" s="23"/>
      <c r="AX25" s="95">
        <f>VLOOKUP(M11,AX28:AY30,2,0)</f>
        <v>12</v>
      </c>
      <c r="AY25" s="95"/>
      <c r="AZ25" s="23"/>
    </row>
    <row r="26" spans="1:52" ht="15" customHeight="1" x14ac:dyDescent="0.25">
      <c r="A26" s="58">
        <v>5</v>
      </c>
      <c r="B26" s="60"/>
      <c r="C26" s="60"/>
      <c r="D26" s="62"/>
      <c r="E26" s="62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44" t="str">
        <f t="shared" ref="AK26" si="20">IF(D26&gt;0,COUNTIF(F26:AJ26,"p"),"")</f>
        <v/>
      </c>
      <c r="AL26" s="44" t="str">
        <f t="shared" ref="AL26" si="21">IF(D26&gt;0,COUNTIF(G26:AK26,"h"),"")</f>
        <v/>
      </c>
      <c r="AM26" s="46" t="str">
        <f t="shared" ref="AM26" si="22">IF(D26&gt;0,(AK26+(AL26/2)),"")</f>
        <v/>
      </c>
      <c r="AN26" s="44" t="str">
        <f t="shared" ref="AN26" si="23">IF(D26&gt;0,COUNTIF(F26:AJ26,"a"),"")</f>
        <v/>
      </c>
      <c r="AO26" s="54" t="str">
        <f t="shared" ref="AO26" si="24">IF(D26&gt;0,SUM(F27:AJ27),"")</f>
        <v/>
      </c>
      <c r="AP26" s="56" t="str">
        <f t="shared" ref="AP26" si="25">IF(D26&gt;0,(D26-E26-(AN26*(D26/$AE$11))+(AO26*((D26/$AE$11))/$AE$12)),"")</f>
        <v/>
      </c>
      <c r="AT26" s="23"/>
      <c r="AU26" s="23" t="s">
        <v>33</v>
      </c>
      <c r="AV26" s="23">
        <v>12</v>
      </c>
      <c r="AW26" s="23"/>
      <c r="AX26" s="23"/>
      <c r="AY26" s="23"/>
      <c r="AZ26" s="23"/>
    </row>
    <row r="27" spans="1:52" ht="15" customHeight="1" x14ac:dyDescent="0.25">
      <c r="A27" s="59"/>
      <c r="B27" s="61"/>
      <c r="C27" s="61"/>
      <c r="D27" s="63"/>
      <c r="E27" s="63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45"/>
      <c r="AL27" s="45"/>
      <c r="AM27" s="47"/>
      <c r="AN27" s="45"/>
      <c r="AO27" s="64"/>
      <c r="AP27" s="65"/>
      <c r="AT27" s="23"/>
      <c r="AU27" s="23"/>
      <c r="AV27" s="23"/>
      <c r="AW27" s="23"/>
      <c r="AX27" s="23"/>
      <c r="AY27" s="23"/>
      <c r="AZ27" s="23"/>
    </row>
    <row r="28" spans="1:52" ht="15" customHeight="1" x14ac:dyDescent="0.25">
      <c r="A28" s="58">
        <v>6</v>
      </c>
      <c r="B28" s="60"/>
      <c r="C28" s="60"/>
      <c r="D28" s="62"/>
      <c r="E28" s="62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44" t="str">
        <f t="shared" ref="AK28" si="26">IF(D28&gt;0,COUNTIF(F28:AJ28,"p"),"")</f>
        <v/>
      </c>
      <c r="AL28" s="44" t="str">
        <f t="shared" ref="AL28" si="27">IF(D28&gt;0,COUNTIF(G28:AK28,"h"),"")</f>
        <v/>
      </c>
      <c r="AM28" s="46" t="str">
        <f t="shared" ref="AM28" si="28">IF(D28&gt;0,(AK28+(AL28/2)),"")</f>
        <v/>
      </c>
      <c r="AN28" s="44" t="str">
        <f t="shared" ref="AN28" si="29">IF(D28&gt;0,COUNTIF(F28:AJ28,"a"),"")</f>
        <v/>
      </c>
      <c r="AO28" s="54" t="str">
        <f t="shared" ref="AO28" si="30">IF(D28&gt;0,SUM(F29:AJ29),"")</f>
        <v/>
      </c>
      <c r="AP28" s="56" t="str">
        <f t="shared" ref="AP28" si="31">IF(D28&gt;0,(D28-E28-(AN28*(D28/$AE$11))+(AO28*((D28/$AE$11))/$AE$12)),"")</f>
        <v/>
      </c>
      <c r="AT28" s="23"/>
      <c r="AU28" s="23" t="s">
        <v>19</v>
      </c>
      <c r="AV28" s="23">
        <v>30</v>
      </c>
      <c r="AW28" s="23"/>
      <c r="AX28" s="23" t="s">
        <v>22</v>
      </c>
      <c r="AY28" s="23">
        <v>8</v>
      </c>
      <c r="AZ28" s="23"/>
    </row>
    <row r="29" spans="1:52" ht="15" customHeight="1" x14ac:dyDescent="0.25">
      <c r="A29" s="59"/>
      <c r="B29" s="61"/>
      <c r="C29" s="61"/>
      <c r="D29" s="63"/>
      <c r="E29" s="63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45"/>
      <c r="AL29" s="45"/>
      <c r="AM29" s="47"/>
      <c r="AN29" s="45"/>
      <c r="AO29" s="64"/>
      <c r="AP29" s="65"/>
      <c r="AT29" s="23"/>
      <c r="AU29" s="23" t="s">
        <v>36</v>
      </c>
      <c r="AV29" s="23">
        <v>28</v>
      </c>
      <c r="AW29" s="23"/>
      <c r="AX29" s="23" t="s">
        <v>23</v>
      </c>
      <c r="AY29" s="23">
        <v>10</v>
      </c>
      <c r="AZ29" s="23"/>
    </row>
    <row r="30" spans="1:52" ht="15" customHeight="1" x14ac:dyDescent="0.25">
      <c r="A30" s="58">
        <v>7</v>
      </c>
      <c r="B30" s="60"/>
      <c r="C30" s="60"/>
      <c r="D30" s="62"/>
      <c r="E30" s="62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44" t="str">
        <f t="shared" ref="AK30" si="32">IF(D30&gt;0,COUNTIF(F30:AJ30,"p"),"")</f>
        <v/>
      </c>
      <c r="AL30" s="44" t="str">
        <f t="shared" ref="AL30" si="33">IF(D30&gt;0,COUNTIF(G30:AK30,"h"),"")</f>
        <v/>
      </c>
      <c r="AM30" s="46" t="str">
        <f t="shared" ref="AM30" si="34">IF(D30&gt;0,(AK30+(AL30/2)),"")</f>
        <v/>
      </c>
      <c r="AN30" s="44" t="str">
        <f t="shared" ref="AN30" si="35">IF(D30&gt;0,COUNTIF(F30:AJ30,"a"),"")</f>
        <v/>
      </c>
      <c r="AO30" s="54" t="str">
        <f t="shared" ref="AO30" si="36">IF(D30&gt;0,SUM(F31:AJ31),"")</f>
        <v/>
      </c>
      <c r="AP30" s="56" t="str">
        <f t="shared" ref="AP30" si="37">IF(D30&gt;0,(D30-E30-(AN30*(D30/$AE$11))+(AO30*((D30/$AE$11))/$AE$12)),"")</f>
        <v/>
      </c>
      <c r="AT30" s="23"/>
      <c r="AU30" s="23" t="s">
        <v>21</v>
      </c>
      <c r="AV30" s="23">
        <v>26</v>
      </c>
      <c r="AW30" s="23"/>
      <c r="AX30" s="23" t="s">
        <v>24</v>
      </c>
      <c r="AY30" s="23">
        <v>12</v>
      </c>
      <c r="AZ30" s="23"/>
    </row>
    <row r="31" spans="1:52" ht="15" customHeight="1" x14ac:dyDescent="0.25">
      <c r="A31" s="59"/>
      <c r="B31" s="61"/>
      <c r="C31" s="61"/>
      <c r="D31" s="63"/>
      <c r="E31" s="63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45"/>
      <c r="AL31" s="45"/>
      <c r="AM31" s="47"/>
      <c r="AN31" s="45"/>
      <c r="AO31" s="64"/>
      <c r="AP31" s="65"/>
      <c r="AT31" s="23"/>
      <c r="AU31" s="23" t="s">
        <v>20</v>
      </c>
      <c r="AV31" s="23">
        <v>22</v>
      </c>
      <c r="AW31" s="23"/>
      <c r="AX31" s="23"/>
      <c r="AY31" s="23"/>
      <c r="AZ31" s="23"/>
    </row>
    <row r="32" spans="1:52" ht="15" customHeight="1" x14ac:dyDescent="0.25">
      <c r="A32" s="58">
        <v>8</v>
      </c>
      <c r="B32" s="60"/>
      <c r="C32" s="60"/>
      <c r="D32" s="62"/>
      <c r="E32" s="62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44" t="str">
        <f t="shared" ref="AK32" si="38">IF(D32&gt;0,COUNTIF(F32:AJ32,"p"),"")</f>
        <v/>
      </c>
      <c r="AL32" s="44" t="str">
        <f t="shared" ref="AL32" si="39">IF(D32&gt;0,COUNTIF(G32:AK32,"h"),"")</f>
        <v/>
      </c>
      <c r="AM32" s="46" t="str">
        <f t="shared" ref="AM32" si="40">IF(D32&gt;0,(AK32+(AL32/2)),"")</f>
        <v/>
      </c>
      <c r="AN32" s="44" t="str">
        <f t="shared" ref="AN32" si="41">IF(D32&gt;0,COUNTIF(F32:AJ32,"a"),"")</f>
        <v/>
      </c>
      <c r="AO32" s="54" t="str">
        <f t="shared" ref="AO32" si="42">IF(D32&gt;0,SUM(F33:AJ33),"")</f>
        <v/>
      </c>
      <c r="AP32" s="56" t="str">
        <f t="shared" ref="AP32" si="43">IF(D32&gt;0,(D32-E32-(AN32*(D32/$AE$11))+(AO32*((D32/$AE$11))/$AE$12)),"")</f>
        <v/>
      </c>
      <c r="AT32" s="23"/>
      <c r="AU32" s="23"/>
      <c r="AV32" s="23"/>
      <c r="AW32" s="23"/>
      <c r="AX32" s="23"/>
      <c r="AY32" s="23"/>
      <c r="AZ32" s="23"/>
    </row>
    <row r="33" spans="1:65" ht="15" customHeight="1" x14ac:dyDescent="0.25">
      <c r="A33" s="59"/>
      <c r="B33" s="61"/>
      <c r="C33" s="61"/>
      <c r="D33" s="63"/>
      <c r="E33" s="63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45"/>
      <c r="AL33" s="45"/>
      <c r="AM33" s="47"/>
      <c r="AN33" s="45"/>
      <c r="AO33" s="64"/>
      <c r="AP33" s="65"/>
      <c r="AT33" s="23"/>
      <c r="AU33" s="23"/>
      <c r="AV33" s="23"/>
      <c r="AW33" s="23"/>
      <c r="AX33" s="23"/>
      <c r="AY33" s="23"/>
      <c r="AZ33" s="23"/>
    </row>
    <row r="34" spans="1:65" x14ac:dyDescent="0.25">
      <c r="A34" s="58">
        <v>9</v>
      </c>
      <c r="B34" s="66"/>
      <c r="C34" s="60"/>
      <c r="D34" s="62"/>
      <c r="E34" s="6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44" t="str">
        <f>IF(D34&gt;0,COUNTIF(F34:AJ34,"p"),"")</f>
        <v/>
      </c>
      <c r="AL34" s="44" t="str">
        <f>IF(D34&gt;0,COUNTIF(G34:AK34,"h"),"")</f>
        <v/>
      </c>
      <c r="AM34" s="46" t="str">
        <f>IF(D34&gt;0,(AK34+(AL34/2)),"")</f>
        <v/>
      </c>
      <c r="AN34" s="44" t="str">
        <f>IF(D34&gt;0,COUNTIF(F34:AJ34,"a"),"")</f>
        <v/>
      </c>
      <c r="AO34" s="54" t="str">
        <f>IF(D34&gt;0,SUM(F35:AJ35),"")</f>
        <v/>
      </c>
      <c r="AP34" s="56" t="str">
        <f>IF(D34&gt;0,(D34-E34-(AN34*(D34/$AE$11))+(AO34*((D34/$AE$11))/$AE$12)),"")</f>
        <v/>
      </c>
    </row>
    <row r="35" spans="1:65" x14ac:dyDescent="0.25">
      <c r="A35" s="59"/>
      <c r="B35" s="67"/>
      <c r="C35" s="61"/>
      <c r="D35" s="63"/>
      <c r="E35" s="6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45"/>
      <c r="AL35" s="45"/>
      <c r="AM35" s="47"/>
      <c r="AN35" s="45"/>
      <c r="AO35" s="64"/>
      <c r="AP35" s="65"/>
    </row>
    <row r="36" spans="1:65" x14ac:dyDescent="0.25">
      <c r="A36" s="58">
        <v>10</v>
      </c>
      <c r="B36" s="60"/>
      <c r="C36" s="60"/>
      <c r="D36" s="62"/>
      <c r="E36" s="62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44" t="str">
        <f t="shared" ref="AK36" si="44">IF(D36&gt;0,COUNTIF(F36:AJ36,"p"),"")</f>
        <v/>
      </c>
      <c r="AL36" s="44" t="str">
        <f t="shared" ref="AL36" si="45">IF(D36&gt;0,COUNTIF(G36:AK36,"h"),"")</f>
        <v/>
      </c>
      <c r="AM36" s="46" t="str">
        <f t="shared" ref="AM36" si="46">IF(D36&gt;0,(AK36+(AL36/2)),"")</f>
        <v/>
      </c>
      <c r="AN36" s="44" t="str">
        <f t="shared" ref="AN36" si="47">IF(D36&gt;0,COUNTIF(F36:AJ36,"a"),"")</f>
        <v/>
      </c>
      <c r="AO36" s="54" t="str">
        <f t="shared" ref="AO36" si="48">IF(D36&gt;0,SUM(F37:AJ37),"")</f>
        <v/>
      </c>
      <c r="AP36" s="56" t="str">
        <f t="shared" ref="AP36" si="49">IF(D36&gt;0,(D36-E36-(AN36*(D36/$AE$11))+(AO36*((D36/$AE$11))/$AE$12)),"")</f>
        <v/>
      </c>
    </row>
    <row r="37" spans="1:65" x14ac:dyDescent="0.25">
      <c r="A37" s="59"/>
      <c r="B37" s="61"/>
      <c r="C37" s="61"/>
      <c r="D37" s="63"/>
      <c r="E37" s="6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45"/>
      <c r="AL37" s="45"/>
      <c r="AM37" s="47"/>
      <c r="AN37" s="45"/>
      <c r="AO37" s="64"/>
      <c r="AP37" s="65"/>
    </row>
    <row r="38" spans="1:65" x14ac:dyDescent="0.25">
      <c r="A38" s="58">
        <v>11</v>
      </c>
      <c r="B38" s="60"/>
      <c r="C38" s="60"/>
      <c r="D38" s="62"/>
      <c r="E38" s="62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44" t="str">
        <f t="shared" ref="AK38" si="50">IF(D38&gt;0,COUNTIF(F38:AJ38,"p"),"")</f>
        <v/>
      </c>
      <c r="AL38" s="44" t="str">
        <f t="shared" ref="AL38" si="51">IF(D38&gt;0,COUNTIF(G38:AK38,"h"),"")</f>
        <v/>
      </c>
      <c r="AM38" s="46" t="str">
        <f t="shared" ref="AM38" si="52">IF(D38&gt;0,(AK38+(AL38/2)),"")</f>
        <v/>
      </c>
      <c r="AN38" s="44" t="str">
        <f t="shared" ref="AN38" si="53">IF(D38&gt;0,COUNTIF(F38:AJ38,"a"),"")</f>
        <v/>
      </c>
      <c r="AO38" s="54" t="str">
        <f t="shared" ref="AO38" si="54">IF(D38&gt;0,SUM(F39:AJ39),"")</f>
        <v/>
      </c>
      <c r="AP38" s="56" t="str">
        <f t="shared" ref="AP38" si="55">IF(D38&gt;0,(D38-E38-(AN38*(D38/$AE$11))+(AO38*((D38/$AE$11))/$AE$12)),"")</f>
        <v/>
      </c>
    </row>
    <row r="39" spans="1:65" x14ac:dyDescent="0.25">
      <c r="A39" s="59"/>
      <c r="B39" s="61"/>
      <c r="C39" s="61"/>
      <c r="D39" s="63"/>
      <c r="E39" s="63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45"/>
      <c r="AL39" s="45"/>
      <c r="AM39" s="47"/>
      <c r="AN39" s="45"/>
      <c r="AO39" s="64"/>
      <c r="AP39" s="65"/>
    </row>
    <row r="40" spans="1:65" x14ac:dyDescent="0.25">
      <c r="A40" s="58">
        <v>12</v>
      </c>
      <c r="B40" s="60"/>
      <c r="C40" s="60"/>
      <c r="D40" s="62"/>
      <c r="E40" s="62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44" t="str">
        <f t="shared" ref="AK40" si="56">IF(D40&gt;0,COUNTIF(F40:AJ40,"p"),"")</f>
        <v/>
      </c>
      <c r="AL40" s="44" t="str">
        <f t="shared" ref="AL40" si="57">IF(D40&gt;0,COUNTIF(G40:AK40,"h"),"")</f>
        <v/>
      </c>
      <c r="AM40" s="46" t="str">
        <f t="shared" ref="AM40" si="58">IF(D40&gt;0,(AK40+(AL40/2)),"")</f>
        <v/>
      </c>
      <c r="AN40" s="44" t="str">
        <f t="shared" ref="AN40" si="59">IF(D40&gt;0,COUNTIF(F40:AJ40,"a"),"")</f>
        <v/>
      </c>
      <c r="AO40" s="54" t="str">
        <f t="shared" ref="AO40" si="60">IF(D40&gt;0,SUM(F41:AJ41),"")</f>
        <v/>
      </c>
      <c r="AP40" s="56" t="str">
        <f t="shared" ref="AP40" si="61">IF(D40&gt;0,(D40-E40-(AN40*(D40/$AE$11))+(AO40*((D40/$AE$11))/$AE$12)),"")</f>
        <v/>
      </c>
    </row>
    <row r="41" spans="1:65" x14ac:dyDescent="0.25">
      <c r="A41" s="59"/>
      <c r="B41" s="61"/>
      <c r="C41" s="61"/>
      <c r="D41" s="63"/>
      <c r="E41" s="63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45"/>
      <c r="AL41" s="45"/>
      <c r="AM41" s="47"/>
      <c r="AN41" s="45"/>
      <c r="AO41" s="64"/>
      <c r="AP41" s="65"/>
    </row>
    <row r="42" spans="1:65" ht="15" customHeight="1" x14ac:dyDescent="0.25">
      <c r="A42" s="58">
        <v>13</v>
      </c>
      <c r="B42" s="60"/>
      <c r="C42" s="60"/>
      <c r="D42" s="62"/>
      <c r="E42" s="62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44" t="str">
        <f t="shared" ref="AK42" si="62">IF(D42&gt;0,COUNTIF(F42:AJ42,"p"),"")</f>
        <v/>
      </c>
      <c r="AL42" s="44" t="str">
        <f t="shared" ref="AL42" si="63">IF(D42&gt;0,COUNTIF(G42:AK42,"h"),"")</f>
        <v/>
      </c>
      <c r="AM42" s="46" t="str">
        <f t="shared" ref="AM42" si="64">IF(D42&gt;0,(AK42+(AL42/2)),"")</f>
        <v/>
      </c>
      <c r="AN42" s="44" t="str">
        <f t="shared" ref="AN42" si="65">IF(D42&gt;0,COUNTIF(F42:AJ42,"a"),"")</f>
        <v/>
      </c>
      <c r="AO42" s="54" t="str">
        <f t="shared" ref="AO42" si="66">IF(D42&gt;0,SUM(F43:AJ43),"")</f>
        <v/>
      </c>
      <c r="AP42" s="56" t="str">
        <f t="shared" ref="AP42" si="67">IF(D42&gt;0,(D42-E42-(AN42*(D42/$AE$11))+(AO42*((D42/$AE$11))/$AE$12)),"")</f>
        <v/>
      </c>
      <c r="BJ42" s="15"/>
      <c r="BK42" s="15"/>
      <c r="BL42" s="15"/>
      <c r="BM42" s="15"/>
    </row>
    <row r="43" spans="1:65" ht="15" customHeight="1" x14ac:dyDescent="0.25">
      <c r="A43" s="59"/>
      <c r="B43" s="61"/>
      <c r="C43" s="61"/>
      <c r="D43" s="63"/>
      <c r="E43" s="63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45"/>
      <c r="AL43" s="45"/>
      <c r="AM43" s="47"/>
      <c r="AN43" s="45"/>
      <c r="AO43" s="64"/>
      <c r="AP43" s="65"/>
      <c r="BJ43" s="15"/>
      <c r="BK43" s="15"/>
      <c r="BL43" s="15"/>
      <c r="BM43" s="15"/>
    </row>
    <row r="44" spans="1:65" ht="15" customHeight="1" x14ac:dyDescent="0.25">
      <c r="A44" s="58">
        <v>14</v>
      </c>
      <c r="B44" s="60"/>
      <c r="C44" s="60"/>
      <c r="D44" s="62"/>
      <c r="E44" s="62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44" t="str">
        <f t="shared" ref="AK44" si="68">IF(D44&gt;0,COUNTIF(F44:AJ44,"p"),"")</f>
        <v/>
      </c>
      <c r="AL44" s="44" t="str">
        <f t="shared" ref="AL44" si="69">IF(D44&gt;0,COUNTIF(G44:AK44,"h"),"")</f>
        <v/>
      </c>
      <c r="AM44" s="46" t="str">
        <f t="shared" ref="AM44" si="70">IF(D44&gt;0,(AK44+(AL44/2)),"")</f>
        <v/>
      </c>
      <c r="AN44" s="44" t="str">
        <f t="shared" ref="AN44" si="71">IF(D44&gt;0,COUNTIF(F44:AJ44,"a"),"")</f>
        <v/>
      </c>
      <c r="AO44" s="54" t="str">
        <f t="shared" ref="AO44" si="72">IF(D44&gt;0,SUM(F45:AJ45),"")</f>
        <v/>
      </c>
      <c r="AP44" s="56" t="str">
        <f t="shared" ref="AP44" si="73">IF(D44&gt;0,(D44-E44-(AN44*(D44/$AE$11))+(AO44*((D44/$AE$11))/$AE$12)),"")</f>
        <v/>
      </c>
      <c r="BJ44" s="15"/>
      <c r="BK44" s="15"/>
      <c r="BL44" s="15"/>
      <c r="BM44" s="15"/>
    </row>
    <row r="45" spans="1:65" ht="15" customHeight="1" x14ac:dyDescent="0.25">
      <c r="A45" s="59"/>
      <c r="B45" s="61"/>
      <c r="C45" s="61"/>
      <c r="D45" s="63"/>
      <c r="E45" s="63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45"/>
      <c r="AL45" s="45"/>
      <c r="AM45" s="47"/>
      <c r="AN45" s="45"/>
      <c r="AO45" s="64"/>
      <c r="AP45" s="65"/>
      <c r="BJ45" s="15"/>
      <c r="BK45" s="15"/>
      <c r="BL45" s="15"/>
      <c r="BM45" s="15"/>
    </row>
    <row r="46" spans="1:65" x14ac:dyDescent="0.25">
      <c r="A46" s="58">
        <v>15</v>
      </c>
      <c r="B46" s="60"/>
      <c r="C46" s="60"/>
      <c r="D46" s="62"/>
      <c r="E46" s="62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44" t="str">
        <f t="shared" ref="AK46" si="74">IF(D46&gt;0,COUNTIF(F46:AJ46,"p"),"")</f>
        <v/>
      </c>
      <c r="AL46" s="44" t="str">
        <f t="shared" ref="AL46" si="75">IF(D46&gt;0,COUNTIF(G46:AK46,"h"),"")</f>
        <v/>
      </c>
      <c r="AM46" s="46" t="str">
        <f t="shared" ref="AM46" si="76">IF(D46&gt;0,(AK46+(AL46/2)),"")</f>
        <v/>
      </c>
      <c r="AN46" s="44" t="str">
        <f t="shared" ref="AN46" si="77">IF(D46&gt;0,COUNTIF(F46:AJ46,"a"),"")</f>
        <v/>
      </c>
      <c r="AO46" s="54" t="str">
        <f t="shared" ref="AO46" si="78">IF(D46&gt;0,SUM(F47:AJ47),"")</f>
        <v/>
      </c>
      <c r="AP46" s="56" t="str">
        <f t="shared" ref="AP46" si="79">IF(D46&gt;0,(D46-E46-(AN46*(D46/$AE$11))+(AO46*((D46/$AE$11))/$AE$12)),"")</f>
        <v/>
      </c>
    </row>
    <row r="47" spans="1:65" x14ac:dyDescent="0.25">
      <c r="A47" s="59"/>
      <c r="B47" s="61"/>
      <c r="C47" s="61"/>
      <c r="D47" s="63"/>
      <c r="E47" s="63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45"/>
      <c r="AL47" s="45"/>
      <c r="AM47" s="47"/>
      <c r="AN47" s="45"/>
      <c r="AO47" s="64"/>
      <c r="AP47" s="65"/>
    </row>
    <row r="48" spans="1:65" x14ac:dyDescent="0.25">
      <c r="A48" s="58">
        <v>16</v>
      </c>
      <c r="B48" s="60"/>
      <c r="C48" s="60"/>
      <c r="D48" s="62"/>
      <c r="E48" s="62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44" t="str">
        <f t="shared" ref="AK48" si="80">IF(D48&gt;0,COUNTIF(F48:AJ48,"p"),"")</f>
        <v/>
      </c>
      <c r="AL48" s="44" t="str">
        <f t="shared" ref="AL48" si="81">IF(D48&gt;0,COUNTIF(G48:AK48,"h"),"")</f>
        <v/>
      </c>
      <c r="AM48" s="46" t="str">
        <f t="shared" ref="AM48" si="82">IF(D48&gt;0,(AK48+(AL48/2)),"")</f>
        <v/>
      </c>
      <c r="AN48" s="44" t="str">
        <f t="shared" ref="AN48" si="83">IF(D48&gt;0,COUNTIF(F48:AJ48,"a"),"")</f>
        <v/>
      </c>
      <c r="AO48" s="54" t="str">
        <f t="shared" ref="AO48" si="84">IF(D48&gt;0,SUM(F49:AJ49),"")</f>
        <v/>
      </c>
      <c r="AP48" s="56" t="str">
        <f t="shared" ref="AP48" si="85">IF(D48&gt;0,(D48-E48-(AN48*(D48/$AE$11))+(AO48*((D48/$AE$11))/$AE$12)),"")</f>
        <v/>
      </c>
    </row>
    <row r="49" spans="1:42" ht="15" customHeight="1" x14ac:dyDescent="0.25">
      <c r="A49" s="59"/>
      <c r="B49" s="61"/>
      <c r="C49" s="61"/>
      <c r="D49" s="63"/>
      <c r="E49" s="63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45"/>
      <c r="AL49" s="45"/>
      <c r="AM49" s="47"/>
      <c r="AN49" s="45"/>
      <c r="AO49" s="64"/>
      <c r="AP49" s="65"/>
    </row>
    <row r="50" spans="1:42" ht="15" customHeight="1" x14ac:dyDescent="0.25">
      <c r="A50" s="58">
        <v>17</v>
      </c>
      <c r="B50" s="66"/>
      <c r="C50" s="60"/>
      <c r="D50" s="62"/>
      <c r="E50" s="62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44" t="str">
        <f t="shared" ref="AK50" si="86">IF(D50&gt;0,COUNTIF(F50:AJ50,"p"),"")</f>
        <v/>
      </c>
      <c r="AL50" s="44" t="str">
        <f t="shared" ref="AL50" si="87">IF(D50&gt;0,COUNTIF(G50:AK50,"h"),"")</f>
        <v/>
      </c>
      <c r="AM50" s="46" t="str">
        <f t="shared" ref="AM50" si="88">IF(D50&gt;0,(AK50+(AL50/2)),"")</f>
        <v/>
      </c>
      <c r="AN50" s="44" t="str">
        <f t="shared" ref="AN50" si="89">IF(D50&gt;0,COUNTIF(F50:AJ50,"a"),"")</f>
        <v/>
      </c>
      <c r="AO50" s="54" t="str">
        <f t="shared" ref="AO50" si="90">IF(D50&gt;0,SUM(F51:AJ51),"")</f>
        <v/>
      </c>
      <c r="AP50" s="56" t="str">
        <f t="shared" ref="AP50" si="91">IF(D50&gt;0,(D50-E50-(AN50*(D50/$AE$11))+(AO50*((D50/$AE$11))/$AE$12)),"")</f>
        <v/>
      </c>
    </row>
    <row r="51" spans="1:42" ht="15" customHeight="1" x14ac:dyDescent="0.25">
      <c r="A51" s="59"/>
      <c r="B51" s="67"/>
      <c r="C51" s="61"/>
      <c r="D51" s="63"/>
      <c r="E51" s="63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45"/>
      <c r="AL51" s="45"/>
      <c r="AM51" s="47"/>
      <c r="AN51" s="45"/>
      <c r="AO51" s="64"/>
      <c r="AP51" s="65"/>
    </row>
    <row r="52" spans="1:42" ht="15" customHeight="1" x14ac:dyDescent="0.25">
      <c r="A52" s="58">
        <v>18</v>
      </c>
      <c r="B52" s="60"/>
      <c r="C52" s="60"/>
      <c r="D52" s="62"/>
      <c r="E52" s="62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44" t="str">
        <f t="shared" ref="AK52" si="92">IF(D52&gt;0,COUNTIF(F52:AJ52,"p"),"")</f>
        <v/>
      </c>
      <c r="AL52" s="44" t="str">
        <f t="shared" ref="AL52" si="93">IF(D52&gt;0,COUNTIF(G52:AK52,"h"),"")</f>
        <v/>
      </c>
      <c r="AM52" s="46" t="str">
        <f t="shared" ref="AM52" si="94">IF(D52&gt;0,(AK52+(AL52/2)),"")</f>
        <v/>
      </c>
      <c r="AN52" s="44" t="str">
        <f t="shared" ref="AN52" si="95">IF(D52&gt;0,COUNTIF(F52:AJ52,"a"),"")</f>
        <v/>
      </c>
      <c r="AO52" s="54" t="str">
        <f t="shared" ref="AO52" si="96">IF(D52&gt;0,SUM(F53:AJ53),"")</f>
        <v/>
      </c>
      <c r="AP52" s="56" t="str">
        <f t="shared" ref="AP52" si="97">IF(D52&gt;0,(D52-E52-(AN52*(D52/$AE$11))+(AO52*((D52/$AE$11))/$AE$12)),"")</f>
        <v/>
      </c>
    </row>
    <row r="53" spans="1:42" ht="15" customHeight="1" x14ac:dyDescent="0.25">
      <c r="A53" s="59"/>
      <c r="B53" s="61"/>
      <c r="C53" s="61"/>
      <c r="D53" s="63"/>
      <c r="E53" s="63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45"/>
      <c r="AL53" s="45"/>
      <c r="AM53" s="47"/>
      <c r="AN53" s="45"/>
      <c r="AO53" s="64"/>
      <c r="AP53" s="65"/>
    </row>
    <row r="54" spans="1:42" ht="15" customHeight="1" x14ac:dyDescent="0.25">
      <c r="A54" s="58">
        <v>19</v>
      </c>
      <c r="B54" s="60"/>
      <c r="C54" s="60"/>
      <c r="D54" s="62"/>
      <c r="E54" s="62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44" t="str">
        <f t="shared" ref="AK54" si="98">IF(D54&gt;0,COUNTIF(F54:AJ54,"p"),"")</f>
        <v/>
      </c>
      <c r="AL54" s="44" t="str">
        <f t="shared" ref="AL54" si="99">IF(D54&gt;0,COUNTIF(G54:AK54,"h"),"")</f>
        <v/>
      </c>
      <c r="AM54" s="46" t="str">
        <f t="shared" ref="AM54" si="100">IF(D54&gt;0,(AK54+(AL54/2)),"")</f>
        <v/>
      </c>
      <c r="AN54" s="44" t="str">
        <f t="shared" ref="AN54" si="101">IF(D54&gt;0,COUNTIF(F54:AJ54,"a"),"")</f>
        <v/>
      </c>
      <c r="AO54" s="54" t="str">
        <f t="shared" ref="AO54" si="102">IF(D54&gt;0,SUM(F55:AJ55),"")</f>
        <v/>
      </c>
      <c r="AP54" s="56" t="str">
        <f t="shared" ref="AP54" si="103">IF(D54&gt;0,(D54-E54-(AN54*(D54/$AE$11))+(AO54*((D54/$AE$11))/$AE$12)),"")</f>
        <v/>
      </c>
    </row>
    <row r="55" spans="1:42" ht="15" customHeight="1" x14ac:dyDescent="0.25">
      <c r="A55" s="59"/>
      <c r="B55" s="61"/>
      <c r="C55" s="61"/>
      <c r="D55" s="63"/>
      <c r="E55" s="63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45"/>
      <c r="AL55" s="45"/>
      <c r="AM55" s="47"/>
      <c r="AN55" s="45"/>
      <c r="AO55" s="64"/>
      <c r="AP55" s="65"/>
    </row>
    <row r="56" spans="1:42" ht="15" customHeight="1" x14ac:dyDescent="0.25">
      <c r="A56" s="58">
        <v>20</v>
      </c>
      <c r="B56" s="60"/>
      <c r="C56" s="60"/>
      <c r="D56" s="62"/>
      <c r="E56" s="62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44" t="str">
        <f t="shared" ref="AK56" si="104">IF(D56&gt;0,COUNTIF(F56:AJ56,"p"),"")</f>
        <v/>
      </c>
      <c r="AL56" s="44" t="str">
        <f t="shared" ref="AL56" si="105">IF(D56&gt;0,COUNTIF(G56:AK56,"h"),"")</f>
        <v/>
      </c>
      <c r="AM56" s="46" t="str">
        <f t="shared" ref="AM56" si="106">IF(D56&gt;0,(AK56+(AL56/2)),"")</f>
        <v/>
      </c>
      <c r="AN56" s="44" t="str">
        <f t="shared" ref="AN56" si="107">IF(D56&gt;0,COUNTIF(F56:AJ56,"a"),"")</f>
        <v/>
      </c>
      <c r="AO56" s="54" t="str">
        <f t="shared" ref="AO56" si="108">IF(D56&gt;0,SUM(F57:AJ57),"")</f>
        <v/>
      </c>
      <c r="AP56" s="56" t="str">
        <f t="shared" ref="AP56" si="109">IF(D56&gt;0,(D56-E56-(AN56*(D56/$AE$11))+(AO56*((D56/$AE$11))/$AE$12)),"")</f>
        <v/>
      </c>
    </row>
    <row r="57" spans="1:42" ht="15" customHeight="1" x14ac:dyDescent="0.25">
      <c r="A57" s="59"/>
      <c r="B57" s="61"/>
      <c r="C57" s="61"/>
      <c r="D57" s="63"/>
      <c r="E57" s="63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45"/>
      <c r="AL57" s="45"/>
      <c r="AM57" s="47"/>
      <c r="AN57" s="45"/>
      <c r="AO57" s="64"/>
      <c r="AP57" s="65"/>
    </row>
    <row r="58" spans="1:42" ht="15" customHeight="1" x14ac:dyDescent="0.25">
      <c r="A58" s="58">
        <v>21</v>
      </c>
      <c r="B58" s="60"/>
      <c r="C58" s="60"/>
      <c r="D58" s="62"/>
      <c r="E58" s="62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44" t="str">
        <f t="shared" ref="AK58" si="110">IF(D58&gt;0,COUNTIF(F58:AJ58,"p"),"")</f>
        <v/>
      </c>
      <c r="AL58" s="44" t="str">
        <f t="shared" ref="AL58" si="111">IF(D58&gt;0,COUNTIF(G58:AK58,"h"),"")</f>
        <v/>
      </c>
      <c r="AM58" s="46" t="str">
        <f t="shared" ref="AM58" si="112">IF(D58&gt;0,(AK58+(AL58/2)),"")</f>
        <v/>
      </c>
      <c r="AN58" s="44" t="str">
        <f t="shared" ref="AN58" si="113">IF(D58&gt;0,COUNTIF(F58:AJ58,"a"),"")</f>
        <v/>
      </c>
      <c r="AO58" s="54" t="str">
        <f t="shared" ref="AO58" si="114">IF(D58&gt;0,SUM(F59:AJ59),"")</f>
        <v/>
      </c>
      <c r="AP58" s="56" t="str">
        <f t="shared" ref="AP58" si="115">IF(D58&gt;0,(D58-E58-(AN58*(D58/$AE$11))+(AO58*((D58/$AE$11))/$AE$12)),"")</f>
        <v/>
      </c>
    </row>
    <row r="59" spans="1:42" ht="15" customHeight="1" x14ac:dyDescent="0.25">
      <c r="A59" s="59"/>
      <c r="B59" s="61"/>
      <c r="C59" s="61"/>
      <c r="D59" s="63"/>
      <c r="E59" s="63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45"/>
      <c r="AL59" s="45"/>
      <c r="AM59" s="47"/>
      <c r="AN59" s="45"/>
      <c r="AO59" s="64"/>
      <c r="AP59" s="65"/>
    </row>
    <row r="60" spans="1:42" ht="15" customHeight="1" x14ac:dyDescent="0.25">
      <c r="A60" s="58">
        <v>22</v>
      </c>
      <c r="B60" s="60"/>
      <c r="C60" s="60"/>
      <c r="D60" s="62"/>
      <c r="E60" s="6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44" t="str">
        <f t="shared" ref="AK60" si="116">IF(D60&gt;0,COUNTIF(F60:AJ60,"p"),"")</f>
        <v/>
      </c>
      <c r="AL60" s="44" t="str">
        <f t="shared" ref="AL60" si="117">IF(D60&gt;0,COUNTIF(G60:AK60,"h"),"")</f>
        <v/>
      </c>
      <c r="AM60" s="46" t="str">
        <f t="shared" ref="AM60" si="118">IF(D60&gt;0,(AK60+(AL60/2)),"")</f>
        <v/>
      </c>
      <c r="AN60" s="44" t="str">
        <f t="shared" ref="AN60" si="119">IF(D60&gt;0,COUNTIF(F60:AJ60,"a"),"")</f>
        <v/>
      </c>
      <c r="AO60" s="54" t="str">
        <f t="shared" ref="AO60" si="120">IF(D60&gt;0,SUM(F61:AJ61),"")</f>
        <v/>
      </c>
      <c r="AP60" s="56" t="str">
        <f t="shared" ref="AP60" si="121">IF(D60&gt;0,(D60-E60-(AN60*(D60/$AE$11))+(AO60*((D60/$AE$11))/$AE$12)),"")</f>
        <v/>
      </c>
    </row>
    <row r="61" spans="1:42" ht="15" customHeight="1" x14ac:dyDescent="0.25">
      <c r="A61" s="59"/>
      <c r="B61" s="61"/>
      <c r="C61" s="61"/>
      <c r="D61" s="63"/>
      <c r="E61" s="63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45"/>
      <c r="AL61" s="45"/>
      <c r="AM61" s="47"/>
      <c r="AN61" s="45"/>
      <c r="AO61" s="64"/>
      <c r="AP61" s="65"/>
    </row>
    <row r="62" spans="1:42" ht="15" customHeight="1" x14ac:dyDescent="0.25">
      <c r="A62" s="58">
        <v>23</v>
      </c>
      <c r="B62" s="60"/>
      <c r="C62" s="60"/>
      <c r="D62" s="62"/>
      <c r="E62" s="62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44" t="str">
        <f t="shared" ref="AK62" si="122">IF(D62&gt;0,COUNTIF(F62:AJ62,"p"),"")</f>
        <v/>
      </c>
      <c r="AL62" s="44" t="str">
        <f t="shared" ref="AL62" si="123">IF(D62&gt;0,COUNTIF(G62:AK62,"h"),"")</f>
        <v/>
      </c>
      <c r="AM62" s="46" t="str">
        <f t="shared" ref="AM62" si="124">IF(D62&gt;0,(AK62+(AL62/2)),"")</f>
        <v/>
      </c>
      <c r="AN62" s="44" t="str">
        <f t="shared" ref="AN62" si="125">IF(D62&gt;0,COUNTIF(F62:AJ62,"a"),"")</f>
        <v/>
      </c>
      <c r="AO62" s="54" t="str">
        <f t="shared" ref="AO62" si="126">IF(D62&gt;0,SUM(F63:AJ63),"")</f>
        <v/>
      </c>
      <c r="AP62" s="56" t="str">
        <f t="shared" ref="AP62" si="127">IF(D62&gt;0,(D62-E62-(AN62*(D62/$AE$11))+(AO62*((D62/$AE$11))/$AE$12)),"")</f>
        <v/>
      </c>
    </row>
    <row r="63" spans="1:42" ht="15" customHeight="1" x14ac:dyDescent="0.25">
      <c r="A63" s="59"/>
      <c r="B63" s="61"/>
      <c r="C63" s="61"/>
      <c r="D63" s="63"/>
      <c r="E63" s="63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45"/>
      <c r="AL63" s="45"/>
      <c r="AM63" s="47"/>
      <c r="AN63" s="45"/>
      <c r="AO63" s="64"/>
      <c r="AP63" s="65"/>
    </row>
    <row r="64" spans="1:42" ht="15" customHeight="1" x14ac:dyDescent="0.25">
      <c r="A64" s="58">
        <v>24</v>
      </c>
      <c r="B64" s="60"/>
      <c r="C64" s="60"/>
      <c r="D64" s="62"/>
      <c r="E64" s="62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44" t="str">
        <f t="shared" ref="AK64" si="128">IF(D64&gt;0,COUNTIF(F64:AJ64,"p"),"")</f>
        <v/>
      </c>
      <c r="AL64" s="44" t="str">
        <f t="shared" ref="AL64" si="129">IF(D64&gt;0,COUNTIF(G64:AK64,"h"),"")</f>
        <v/>
      </c>
      <c r="AM64" s="46" t="str">
        <f t="shared" ref="AM64" si="130">IF(D64&gt;0,(AK64+(AL64/2)),"")</f>
        <v/>
      </c>
      <c r="AN64" s="44" t="str">
        <f t="shared" ref="AN64" si="131">IF(D64&gt;0,COUNTIF(F64:AJ64,"a"),"")</f>
        <v/>
      </c>
      <c r="AO64" s="54" t="str">
        <f t="shared" ref="AO64" si="132">IF(D64&gt;0,SUM(F65:AJ65),"")</f>
        <v/>
      </c>
      <c r="AP64" s="56" t="str">
        <f t="shared" ref="AP64" si="133">IF(D64&gt;0,(D64-E64-(AN64*(D64/$AE$11))+(AO64*((D64/$AE$11))/$AE$12)),"")</f>
        <v/>
      </c>
    </row>
    <row r="65" spans="1:42" ht="15" customHeight="1" x14ac:dyDescent="0.25">
      <c r="A65" s="59"/>
      <c r="B65" s="61"/>
      <c r="C65" s="61"/>
      <c r="D65" s="63"/>
      <c r="E65" s="63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45"/>
      <c r="AL65" s="45"/>
      <c r="AM65" s="47"/>
      <c r="AN65" s="45"/>
      <c r="AO65" s="64"/>
      <c r="AP65" s="65"/>
    </row>
    <row r="66" spans="1:42" ht="15" customHeight="1" x14ac:dyDescent="0.25">
      <c r="A66" s="58">
        <v>25</v>
      </c>
      <c r="B66" s="66"/>
      <c r="C66" s="60"/>
      <c r="D66" s="62"/>
      <c r="E66" s="62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44" t="str">
        <f t="shared" ref="AK66" si="134">IF(D66&gt;0,COUNTIF(F66:AJ66,"p"),"")</f>
        <v/>
      </c>
      <c r="AL66" s="44" t="str">
        <f t="shared" ref="AL66" si="135">IF(D66&gt;0,COUNTIF(G66:AK66,"h"),"")</f>
        <v/>
      </c>
      <c r="AM66" s="46" t="str">
        <f t="shared" ref="AM66" si="136">IF(D66&gt;0,(AK66+(AL66/2)),"")</f>
        <v/>
      </c>
      <c r="AN66" s="44" t="str">
        <f t="shared" ref="AN66" si="137">IF(D66&gt;0,COUNTIF(F66:AJ66,"a"),"")</f>
        <v/>
      </c>
      <c r="AO66" s="54" t="str">
        <f t="shared" ref="AO66" si="138">IF(D66&gt;0,SUM(F67:AJ67),"")</f>
        <v/>
      </c>
      <c r="AP66" s="56" t="str">
        <f t="shared" ref="AP66" si="139">IF(D66&gt;0,(D66-E66-(AN66*(D66/$AE$11))+(AO66*((D66/$AE$11))/$AE$12)),"")</f>
        <v/>
      </c>
    </row>
    <row r="67" spans="1:42" ht="15" customHeight="1" x14ac:dyDescent="0.25">
      <c r="A67" s="59"/>
      <c r="B67" s="67"/>
      <c r="C67" s="61"/>
      <c r="D67" s="63"/>
      <c r="E67" s="63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45"/>
      <c r="AL67" s="45"/>
      <c r="AM67" s="47"/>
      <c r="AN67" s="45"/>
      <c r="AO67" s="64"/>
      <c r="AP67" s="65"/>
    </row>
    <row r="68" spans="1:42" ht="15" customHeight="1" x14ac:dyDescent="0.25">
      <c r="A68" s="58">
        <v>26</v>
      </c>
      <c r="B68" s="60"/>
      <c r="C68" s="60"/>
      <c r="D68" s="62"/>
      <c r="E68" s="62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44" t="str">
        <f t="shared" ref="AK68" si="140">IF(D68&gt;0,COUNTIF(F68:AJ68,"p"),"")</f>
        <v/>
      </c>
      <c r="AL68" s="44" t="str">
        <f t="shared" ref="AL68" si="141">IF(D68&gt;0,COUNTIF(G68:AK68,"h"),"")</f>
        <v/>
      </c>
      <c r="AM68" s="46" t="str">
        <f t="shared" ref="AM68" si="142">IF(D68&gt;0,(AK68+(AL68/2)),"")</f>
        <v/>
      </c>
      <c r="AN68" s="44" t="str">
        <f t="shared" ref="AN68" si="143">IF(D68&gt;0,COUNTIF(F68:AJ68,"a"),"")</f>
        <v/>
      </c>
      <c r="AO68" s="54" t="str">
        <f t="shared" ref="AO68" si="144">IF(D68&gt;0,SUM(F69:AJ69),"")</f>
        <v/>
      </c>
      <c r="AP68" s="56" t="str">
        <f t="shared" ref="AP68" si="145">IF(D68&gt;0,(D68-E68-(AN68*(D68/$AE$11))+(AO68*((D68/$AE$11))/$AE$12)),"")</f>
        <v/>
      </c>
    </row>
    <row r="69" spans="1:42" ht="15" customHeight="1" x14ac:dyDescent="0.25">
      <c r="A69" s="59"/>
      <c r="B69" s="61"/>
      <c r="C69" s="61"/>
      <c r="D69" s="63"/>
      <c r="E69" s="63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45"/>
      <c r="AL69" s="45"/>
      <c r="AM69" s="47"/>
      <c r="AN69" s="45"/>
      <c r="AO69" s="64"/>
      <c r="AP69" s="65"/>
    </row>
    <row r="70" spans="1:42" ht="15" customHeight="1" x14ac:dyDescent="0.25">
      <c r="A70" s="58">
        <v>27</v>
      </c>
      <c r="B70" s="60"/>
      <c r="C70" s="60"/>
      <c r="D70" s="62"/>
      <c r="E70" s="62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44" t="str">
        <f t="shared" ref="AK70" si="146">IF(D70&gt;0,COUNTIF(F70:AJ70,"p"),"")</f>
        <v/>
      </c>
      <c r="AL70" s="44" t="str">
        <f t="shared" ref="AL70" si="147">IF(D70&gt;0,COUNTIF(G70:AK70,"h"),"")</f>
        <v/>
      </c>
      <c r="AM70" s="46" t="str">
        <f t="shared" ref="AM70" si="148">IF(D70&gt;0,(AK70+(AL70/2)),"")</f>
        <v/>
      </c>
      <c r="AN70" s="44" t="str">
        <f t="shared" ref="AN70" si="149">IF(D70&gt;0,COUNTIF(F70:AJ70,"a"),"")</f>
        <v/>
      </c>
      <c r="AO70" s="54" t="str">
        <f t="shared" ref="AO70" si="150">IF(D70&gt;0,SUM(F71:AJ71),"")</f>
        <v/>
      </c>
      <c r="AP70" s="56" t="str">
        <f t="shared" ref="AP70" si="151">IF(D70&gt;0,(D70-E70-(AN70*(D70/$AE$11))+(AO70*((D70/$AE$11))/$AE$12)),"")</f>
        <v/>
      </c>
    </row>
    <row r="71" spans="1:42" ht="15" customHeight="1" x14ac:dyDescent="0.25">
      <c r="A71" s="59"/>
      <c r="B71" s="61"/>
      <c r="C71" s="61"/>
      <c r="D71" s="63"/>
      <c r="E71" s="63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45"/>
      <c r="AL71" s="45"/>
      <c r="AM71" s="47"/>
      <c r="AN71" s="45"/>
      <c r="AO71" s="64"/>
      <c r="AP71" s="65"/>
    </row>
    <row r="72" spans="1:42" ht="15" customHeight="1" x14ac:dyDescent="0.25">
      <c r="A72" s="58">
        <v>28</v>
      </c>
      <c r="B72" s="60"/>
      <c r="C72" s="60"/>
      <c r="D72" s="62"/>
      <c r="E72" s="62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44" t="str">
        <f t="shared" ref="AK72" si="152">IF(D72&gt;0,COUNTIF(F72:AJ72,"p"),"")</f>
        <v/>
      </c>
      <c r="AL72" s="44" t="str">
        <f t="shared" ref="AL72" si="153">IF(D72&gt;0,COUNTIF(G72:AK72,"h"),"")</f>
        <v/>
      </c>
      <c r="AM72" s="46" t="str">
        <f t="shared" ref="AM72" si="154">IF(D72&gt;0,(AK72+(AL72/2)),"")</f>
        <v/>
      </c>
      <c r="AN72" s="44" t="str">
        <f t="shared" ref="AN72" si="155">IF(D72&gt;0,COUNTIF(F72:AJ72,"a"),"")</f>
        <v/>
      </c>
      <c r="AO72" s="54" t="str">
        <f t="shared" ref="AO72" si="156">IF(D72&gt;0,SUM(F73:AJ73),"")</f>
        <v/>
      </c>
      <c r="AP72" s="56" t="str">
        <f t="shared" ref="AP72" si="157">IF(D72&gt;0,(D72-E72-(AN72*(D72/$AE$11))+(AO72*((D72/$AE$11))/$AE$12)),"")</f>
        <v/>
      </c>
    </row>
    <row r="73" spans="1:42" ht="15" customHeight="1" x14ac:dyDescent="0.25">
      <c r="A73" s="59"/>
      <c r="B73" s="61"/>
      <c r="C73" s="61"/>
      <c r="D73" s="63"/>
      <c r="E73" s="63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45"/>
      <c r="AL73" s="45"/>
      <c r="AM73" s="47"/>
      <c r="AN73" s="45"/>
      <c r="AO73" s="64"/>
      <c r="AP73" s="65"/>
    </row>
    <row r="74" spans="1:42" ht="15" customHeight="1" x14ac:dyDescent="0.25">
      <c r="A74" s="58">
        <v>29</v>
      </c>
      <c r="B74" s="60"/>
      <c r="C74" s="60"/>
      <c r="D74" s="62"/>
      <c r="E74" s="62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44" t="str">
        <f t="shared" ref="AK74" si="158">IF(D74&gt;0,COUNTIF(F74:AJ74,"p"),"")</f>
        <v/>
      </c>
      <c r="AL74" s="44" t="str">
        <f t="shared" ref="AL74" si="159">IF(D74&gt;0,COUNTIF(G74:AK74,"h"),"")</f>
        <v/>
      </c>
      <c r="AM74" s="46" t="str">
        <f t="shared" ref="AM74" si="160">IF(D74&gt;0,(AK74+(AL74/2)),"")</f>
        <v/>
      </c>
      <c r="AN74" s="44" t="str">
        <f t="shared" ref="AN74" si="161">IF(D74&gt;0,COUNTIF(F74:AJ74,"a"),"")</f>
        <v/>
      </c>
      <c r="AO74" s="54" t="str">
        <f t="shared" ref="AO74" si="162">IF(D74&gt;0,SUM(F75:AJ75),"")</f>
        <v/>
      </c>
      <c r="AP74" s="56" t="str">
        <f t="shared" ref="AP74" si="163">IF(D74&gt;0,(D74-E74-(AN74*(D74/$AE$11))+(AO74*((D74/$AE$11))/$AE$12)),"")</f>
        <v/>
      </c>
    </row>
    <row r="75" spans="1:42" ht="15" customHeight="1" x14ac:dyDescent="0.25">
      <c r="A75" s="59"/>
      <c r="B75" s="61"/>
      <c r="C75" s="61"/>
      <c r="D75" s="63"/>
      <c r="E75" s="63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45"/>
      <c r="AL75" s="45"/>
      <c r="AM75" s="47"/>
      <c r="AN75" s="45"/>
      <c r="AO75" s="64"/>
      <c r="AP75" s="65"/>
    </row>
    <row r="76" spans="1:42" ht="15" customHeight="1" x14ac:dyDescent="0.25">
      <c r="A76" s="58">
        <v>30</v>
      </c>
      <c r="B76" s="60"/>
      <c r="C76" s="60"/>
      <c r="D76" s="62"/>
      <c r="E76" s="62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44" t="str">
        <f t="shared" ref="AK76" si="164">IF(D76&gt;0,COUNTIF(F76:AJ76,"p"),"")</f>
        <v/>
      </c>
      <c r="AL76" s="44" t="str">
        <f t="shared" ref="AL76" si="165">IF(D76&gt;0,COUNTIF(G76:AK76,"h"),"")</f>
        <v/>
      </c>
      <c r="AM76" s="46" t="str">
        <f t="shared" ref="AM76" si="166">IF(D76&gt;0,(AK76+(AL76/2)),"")</f>
        <v/>
      </c>
      <c r="AN76" s="44" t="str">
        <f t="shared" ref="AN76" si="167">IF(D76&gt;0,COUNTIF(F76:AJ76,"a"),"")</f>
        <v/>
      </c>
      <c r="AO76" s="54" t="str">
        <f t="shared" ref="AO76" si="168">IF(D76&gt;0,SUM(F77:AJ77),"")</f>
        <v/>
      </c>
      <c r="AP76" s="56" t="str">
        <f t="shared" ref="AP76" si="169">IF(D76&gt;0,(D76-E76-(AN76*(D76/$AE$11))+(AO76*((D76/$AE$11))/$AE$12)),"")</f>
        <v/>
      </c>
    </row>
    <row r="77" spans="1:42" ht="15" customHeight="1" x14ac:dyDescent="0.25">
      <c r="A77" s="59"/>
      <c r="B77" s="61"/>
      <c r="C77" s="61"/>
      <c r="D77" s="63"/>
      <c r="E77" s="63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45"/>
      <c r="AL77" s="45"/>
      <c r="AM77" s="47"/>
      <c r="AN77" s="45"/>
      <c r="AO77" s="64"/>
      <c r="AP77" s="65"/>
    </row>
    <row r="78" spans="1:42" ht="15" customHeight="1" x14ac:dyDescent="0.25">
      <c r="A78" s="58">
        <v>31</v>
      </c>
      <c r="B78" s="60"/>
      <c r="C78" s="60"/>
      <c r="D78" s="62"/>
      <c r="E78" s="62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44" t="str">
        <f t="shared" ref="AK78" si="170">IF(D78&gt;0,COUNTIF(F78:AJ78,"p"),"")</f>
        <v/>
      </c>
      <c r="AL78" s="44" t="str">
        <f t="shared" ref="AL78" si="171">IF(D78&gt;0,COUNTIF(G78:AK78,"h"),"")</f>
        <v/>
      </c>
      <c r="AM78" s="46" t="str">
        <f t="shared" ref="AM78" si="172">IF(D78&gt;0,(AK78+(AL78/2)),"")</f>
        <v/>
      </c>
      <c r="AN78" s="44" t="str">
        <f t="shared" ref="AN78" si="173">IF(D78&gt;0,COUNTIF(F78:AJ78,"a"),"")</f>
        <v/>
      </c>
      <c r="AO78" s="54" t="str">
        <f t="shared" ref="AO78" si="174">IF(D78&gt;0,SUM(F79:AJ79),"")</f>
        <v/>
      </c>
      <c r="AP78" s="56" t="str">
        <f t="shared" ref="AP78" si="175">IF(D78&gt;0,(D78-E78-(AN78*(D78/$AE$11))+(AO78*((D78/$AE$11))/$AE$12)),"")</f>
        <v/>
      </c>
    </row>
    <row r="79" spans="1:42" ht="15" customHeight="1" x14ac:dyDescent="0.25">
      <c r="A79" s="59"/>
      <c r="B79" s="61"/>
      <c r="C79" s="61"/>
      <c r="D79" s="63"/>
      <c r="E79" s="63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45"/>
      <c r="AL79" s="45"/>
      <c r="AM79" s="47"/>
      <c r="AN79" s="45"/>
      <c r="AO79" s="64"/>
      <c r="AP79" s="65"/>
    </row>
    <row r="80" spans="1:42" ht="15" customHeight="1" x14ac:dyDescent="0.25">
      <c r="A80" s="58">
        <v>32</v>
      </c>
      <c r="B80" s="60"/>
      <c r="C80" s="60"/>
      <c r="D80" s="62"/>
      <c r="E80" s="62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44" t="str">
        <f t="shared" ref="AK80" si="176">IF(D80&gt;0,COUNTIF(F80:AJ80,"p"),"")</f>
        <v/>
      </c>
      <c r="AL80" s="44" t="str">
        <f t="shared" ref="AL80" si="177">IF(D80&gt;0,COUNTIF(G80:AK80,"h"),"")</f>
        <v/>
      </c>
      <c r="AM80" s="46" t="str">
        <f t="shared" ref="AM80" si="178">IF(D80&gt;0,(AK80+(AL80/2)),"")</f>
        <v/>
      </c>
      <c r="AN80" s="44" t="str">
        <f t="shared" ref="AN80" si="179">IF(D80&gt;0,COUNTIF(F80:AJ80,"a"),"")</f>
        <v/>
      </c>
      <c r="AO80" s="54" t="str">
        <f t="shared" ref="AO80" si="180">IF(D80&gt;0,SUM(F81:AJ81),"")</f>
        <v/>
      </c>
      <c r="AP80" s="56" t="str">
        <f t="shared" ref="AP80" si="181">IF(D80&gt;0,(D80-E80-(AN80*(D80/$AE$11))+(AO80*((D80/$AE$11))/$AE$12)),"")</f>
        <v/>
      </c>
    </row>
    <row r="81" spans="1:42" ht="15" customHeight="1" x14ac:dyDescent="0.25">
      <c r="A81" s="59"/>
      <c r="B81" s="61"/>
      <c r="C81" s="61"/>
      <c r="D81" s="63"/>
      <c r="E81" s="63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45"/>
      <c r="AL81" s="45"/>
      <c r="AM81" s="47"/>
      <c r="AN81" s="45"/>
      <c r="AO81" s="64"/>
      <c r="AP81" s="65"/>
    </row>
    <row r="82" spans="1:42" ht="15" customHeight="1" x14ac:dyDescent="0.25">
      <c r="A82" s="58">
        <v>33</v>
      </c>
      <c r="B82" s="66"/>
      <c r="C82" s="60"/>
      <c r="D82" s="62"/>
      <c r="E82" s="62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44" t="str">
        <f t="shared" ref="AK82" si="182">IF(D82&gt;0,COUNTIF(F82:AJ82,"p"),"")</f>
        <v/>
      </c>
      <c r="AL82" s="44" t="str">
        <f t="shared" ref="AL82" si="183">IF(D82&gt;0,COUNTIF(G82:AK82,"h"),"")</f>
        <v/>
      </c>
      <c r="AM82" s="46" t="str">
        <f t="shared" ref="AM82" si="184">IF(D82&gt;0,(AK82+(AL82/2)),"")</f>
        <v/>
      </c>
      <c r="AN82" s="44" t="str">
        <f t="shared" ref="AN82" si="185">IF(D82&gt;0,COUNTIF(F82:AJ82,"a"),"")</f>
        <v/>
      </c>
      <c r="AO82" s="54" t="str">
        <f t="shared" ref="AO82" si="186">IF(D82&gt;0,SUM(F83:AJ83),"")</f>
        <v/>
      </c>
      <c r="AP82" s="56" t="str">
        <f t="shared" ref="AP82" si="187">IF(D82&gt;0,(D82-E82-(AN82*(D82/$AE$11))+(AO82*((D82/$AE$11))/$AE$12)),"")</f>
        <v/>
      </c>
    </row>
    <row r="83" spans="1:42" ht="15" customHeight="1" x14ac:dyDescent="0.25">
      <c r="A83" s="59"/>
      <c r="B83" s="67"/>
      <c r="C83" s="61"/>
      <c r="D83" s="63"/>
      <c r="E83" s="63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45"/>
      <c r="AL83" s="45"/>
      <c r="AM83" s="47"/>
      <c r="AN83" s="45"/>
      <c r="AO83" s="64"/>
      <c r="AP83" s="65"/>
    </row>
    <row r="84" spans="1:42" ht="15" customHeight="1" x14ac:dyDescent="0.25">
      <c r="A84" s="58">
        <v>34</v>
      </c>
      <c r="B84" s="60"/>
      <c r="C84" s="60"/>
      <c r="D84" s="62"/>
      <c r="E84" s="62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44" t="str">
        <f t="shared" ref="AK84" si="188">IF(D84&gt;0,COUNTIF(F84:AJ84,"p"),"")</f>
        <v/>
      </c>
      <c r="AL84" s="44" t="str">
        <f t="shared" ref="AL84" si="189">IF(D84&gt;0,COUNTIF(G84:AK84,"h"),"")</f>
        <v/>
      </c>
      <c r="AM84" s="46" t="str">
        <f t="shared" ref="AM84" si="190">IF(D84&gt;0,(AK84+(AL84/2)),"")</f>
        <v/>
      </c>
      <c r="AN84" s="44" t="str">
        <f t="shared" ref="AN84" si="191">IF(D84&gt;0,COUNTIF(F84:AJ84,"a"),"")</f>
        <v/>
      </c>
      <c r="AO84" s="54" t="str">
        <f t="shared" ref="AO84" si="192">IF(D84&gt;0,SUM(F85:AJ85),"")</f>
        <v/>
      </c>
      <c r="AP84" s="56" t="str">
        <f t="shared" ref="AP84" si="193">IF(D84&gt;0,(D84-E84-(AN84*(D84/$AE$11))+(AO84*((D84/$AE$11))/$AE$12)),"")</f>
        <v/>
      </c>
    </row>
    <row r="85" spans="1:42" ht="15" customHeight="1" x14ac:dyDescent="0.25">
      <c r="A85" s="59"/>
      <c r="B85" s="61"/>
      <c r="C85" s="61"/>
      <c r="D85" s="63"/>
      <c r="E85" s="63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45"/>
      <c r="AL85" s="45"/>
      <c r="AM85" s="47"/>
      <c r="AN85" s="45"/>
      <c r="AO85" s="64"/>
      <c r="AP85" s="65"/>
    </row>
    <row r="86" spans="1:42" ht="15" customHeight="1" x14ac:dyDescent="0.25">
      <c r="A86" s="58">
        <v>35</v>
      </c>
      <c r="B86" s="60"/>
      <c r="C86" s="60"/>
      <c r="D86" s="62"/>
      <c r="E86" s="62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44" t="str">
        <f t="shared" ref="AK86" si="194">IF(D86&gt;0,COUNTIF(F86:AJ86,"p"),"")</f>
        <v/>
      </c>
      <c r="AL86" s="44" t="str">
        <f t="shared" ref="AL86" si="195">IF(D86&gt;0,COUNTIF(G86:AK86,"h"),"")</f>
        <v/>
      </c>
      <c r="AM86" s="46" t="str">
        <f t="shared" ref="AM86" si="196">IF(D86&gt;0,(AK86+(AL86/2)),"")</f>
        <v/>
      </c>
      <c r="AN86" s="44" t="str">
        <f t="shared" ref="AN86" si="197">IF(D86&gt;0,COUNTIF(F86:AJ86,"a"),"")</f>
        <v/>
      </c>
      <c r="AO86" s="54" t="str">
        <f t="shared" ref="AO86" si="198">IF(D86&gt;0,SUM(F87:AJ87),"")</f>
        <v/>
      </c>
      <c r="AP86" s="56" t="str">
        <f t="shared" ref="AP86" si="199">IF(D86&gt;0,(D86-E86-(AN86*(D86/$AE$11))+(AO86*((D86/$AE$11))/$AE$12)),"")</f>
        <v/>
      </c>
    </row>
    <row r="87" spans="1:42" ht="15" customHeight="1" x14ac:dyDescent="0.25">
      <c r="A87" s="59"/>
      <c r="B87" s="61"/>
      <c r="C87" s="61"/>
      <c r="D87" s="63"/>
      <c r="E87" s="63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45"/>
      <c r="AL87" s="45"/>
      <c r="AM87" s="47"/>
      <c r="AN87" s="45"/>
      <c r="AO87" s="64"/>
      <c r="AP87" s="65"/>
    </row>
    <row r="88" spans="1:42" ht="15" customHeight="1" x14ac:dyDescent="0.25">
      <c r="A88" s="58">
        <v>36</v>
      </c>
      <c r="B88" s="60"/>
      <c r="C88" s="60"/>
      <c r="D88" s="62"/>
      <c r="E88" s="62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44" t="str">
        <f t="shared" ref="AK88" si="200">IF(D88&gt;0,COUNTIF(F88:AJ88,"p"),"")</f>
        <v/>
      </c>
      <c r="AL88" s="44" t="str">
        <f t="shared" ref="AL88" si="201">IF(D88&gt;0,COUNTIF(G88:AK88,"h"),"")</f>
        <v/>
      </c>
      <c r="AM88" s="46" t="str">
        <f t="shared" ref="AM88" si="202">IF(D88&gt;0,(AK88+(AL88/2)),"")</f>
        <v/>
      </c>
      <c r="AN88" s="44" t="str">
        <f t="shared" ref="AN88" si="203">IF(D88&gt;0,COUNTIF(F88:AJ88,"a"),"")</f>
        <v/>
      </c>
      <c r="AO88" s="54" t="str">
        <f t="shared" ref="AO88" si="204">IF(D88&gt;0,SUM(F89:AJ89),"")</f>
        <v/>
      </c>
      <c r="AP88" s="56" t="str">
        <f t="shared" ref="AP88" si="205">IF(D88&gt;0,(D88-E88-(AN88*(D88/$AE$11))+(AO88*((D88/$AE$11))/$AE$12)),"")</f>
        <v/>
      </c>
    </row>
    <row r="89" spans="1:42" ht="15" customHeight="1" x14ac:dyDescent="0.25">
      <c r="A89" s="59"/>
      <c r="B89" s="61"/>
      <c r="C89" s="61"/>
      <c r="D89" s="63"/>
      <c r="E89" s="63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45"/>
      <c r="AL89" s="45"/>
      <c r="AM89" s="47"/>
      <c r="AN89" s="45"/>
      <c r="AO89" s="64"/>
      <c r="AP89" s="65"/>
    </row>
    <row r="90" spans="1:42" ht="15" customHeight="1" x14ac:dyDescent="0.25">
      <c r="A90" s="58">
        <v>37</v>
      </c>
      <c r="B90" s="60"/>
      <c r="C90" s="60"/>
      <c r="D90" s="62"/>
      <c r="E90" s="62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44" t="str">
        <f t="shared" ref="AK90" si="206">IF(D90&gt;0,COUNTIF(F90:AJ90,"p"),"")</f>
        <v/>
      </c>
      <c r="AL90" s="44" t="str">
        <f t="shared" ref="AL90" si="207">IF(D90&gt;0,COUNTIF(G90:AK90,"h"),"")</f>
        <v/>
      </c>
      <c r="AM90" s="46" t="str">
        <f t="shared" ref="AM90" si="208">IF(D90&gt;0,(AK90+(AL90/2)),"")</f>
        <v/>
      </c>
      <c r="AN90" s="44" t="str">
        <f t="shared" ref="AN90" si="209">IF(D90&gt;0,COUNTIF(F90:AJ90,"a"),"")</f>
        <v/>
      </c>
      <c r="AO90" s="54" t="str">
        <f t="shared" ref="AO90" si="210">IF(D90&gt;0,SUM(F91:AJ91),"")</f>
        <v/>
      </c>
      <c r="AP90" s="56" t="str">
        <f t="shared" ref="AP90" si="211">IF(D90&gt;0,(D90-E90-(AN90*(D90/$AE$11))+(AO90*((D90/$AE$11))/$AE$12)),"")</f>
        <v/>
      </c>
    </row>
    <row r="91" spans="1:42" ht="15" customHeight="1" x14ac:dyDescent="0.25">
      <c r="A91" s="59"/>
      <c r="B91" s="61"/>
      <c r="C91" s="61"/>
      <c r="D91" s="63"/>
      <c r="E91" s="63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45"/>
      <c r="AL91" s="45"/>
      <c r="AM91" s="47"/>
      <c r="AN91" s="45"/>
      <c r="AO91" s="64"/>
      <c r="AP91" s="65"/>
    </row>
    <row r="92" spans="1:42" ht="15" customHeight="1" x14ac:dyDescent="0.25">
      <c r="A92" s="58">
        <v>38</v>
      </c>
      <c r="B92" s="60"/>
      <c r="C92" s="60"/>
      <c r="D92" s="62"/>
      <c r="E92" s="62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44" t="str">
        <f t="shared" ref="AK92" si="212">IF(D92&gt;0,COUNTIF(F92:AJ92,"p"),"")</f>
        <v/>
      </c>
      <c r="AL92" s="44" t="str">
        <f t="shared" ref="AL92" si="213">IF(D92&gt;0,COUNTIF(G92:AK92,"h"),"")</f>
        <v/>
      </c>
      <c r="AM92" s="46" t="str">
        <f t="shared" ref="AM92" si="214">IF(D92&gt;0,(AK92+(AL92/2)),"")</f>
        <v/>
      </c>
      <c r="AN92" s="44" t="str">
        <f t="shared" ref="AN92" si="215">IF(D92&gt;0,COUNTIF(F92:AJ92,"a"),"")</f>
        <v/>
      </c>
      <c r="AO92" s="54" t="str">
        <f t="shared" ref="AO92" si="216">IF(D92&gt;0,SUM(F93:AJ93),"")</f>
        <v/>
      </c>
      <c r="AP92" s="56" t="str">
        <f t="shared" ref="AP92" si="217">IF(D92&gt;0,(D92-E92-(AN92*(D92/$AE$11))+(AO92*((D92/$AE$11))/$AE$12)),"")</f>
        <v/>
      </c>
    </row>
    <row r="93" spans="1:42" ht="15" customHeight="1" x14ac:dyDescent="0.25">
      <c r="A93" s="59"/>
      <c r="B93" s="61"/>
      <c r="C93" s="61"/>
      <c r="D93" s="63"/>
      <c r="E93" s="63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45"/>
      <c r="AL93" s="45"/>
      <c r="AM93" s="47"/>
      <c r="AN93" s="45"/>
      <c r="AO93" s="64"/>
      <c r="AP93" s="65"/>
    </row>
    <row r="94" spans="1:42" ht="15" customHeight="1" x14ac:dyDescent="0.25">
      <c r="A94" s="58">
        <v>39</v>
      </c>
      <c r="B94" s="60"/>
      <c r="C94" s="60"/>
      <c r="D94" s="62"/>
      <c r="E94" s="62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44" t="str">
        <f t="shared" ref="AK94" si="218">IF(D94&gt;0,COUNTIF(F94:AJ94,"p"),"")</f>
        <v/>
      </c>
      <c r="AL94" s="44" t="str">
        <f t="shared" ref="AL94" si="219">IF(D94&gt;0,COUNTIF(G94:AK94,"h"),"")</f>
        <v/>
      </c>
      <c r="AM94" s="46" t="str">
        <f t="shared" ref="AM94" si="220">IF(D94&gt;0,(AK94+(AL94/2)),"")</f>
        <v/>
      </c>
      <c r="AN94" s="44" t="str">
        <f t="shared" ref="AN94" si="221">IF(D94&gt;0,COUNTIF(F94:AJ94,"a"),"")</f>
        <v/>
      </c>
      <c r="AO94" s="54" t="str">
        <f t="shared" ref="AO94" si="222">IF(D94&gt;0,SUM(F95:AJ95),"")</f>
        <v/>
      </c>
      <c r="AP94" s="56" t="str">
        <f t="shared" ref="AP94" si="223">IF(D94&gt;0,(D94-E94-(AN94*(D94/$AE$11))+(AO94*((D94/$AE$11))/$AE$12)),"")</f>
        <v/>
      </c>
    </row>
    <row r="95" spans="1:42" ht="15" customHeight="1" x14ac:dyDescent="0.25">
      <c r="A95" s="59"/>
      <c r="B95" s="61"/>
      <c r="C95" s="61"/>
      <c r="D95" s="63"/>
      <c r="E95" s="63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45"/>
      <c r="AL95" s="45"/>
      <c r="AM95" s="47"/>
      <c r="AN95" s="45"/>
      <c r="AO95" s="64"/>
      <c r="AP95" s="65"/>
    </row>
    <row r="96" spans="1:42" ht="15" customHeight="1" x14ac:dyDescent="0.25">
      <c r="A96" s="58">
        <v>40</v>
      </c>
      <c r="B96" s="60"/>
      <c r="C96" s="60"/>
      <c r="D96" s="62"/>
      <c r="E96" s="62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44" t="str">
        <f t="shared" ref="AK96" si="224">IF(D96&gt;0,COUNTIF(F96:AJ96,"p"),"")</f>
        <v/>
      </c>
      <c r="AL96" s="44" t="str">
        <f t="shared" ref="AL96" si="225">IF(D96&gt;0,COUNTIF(G96:AK96,"h"),"")</f>
        <v/>
      </c>
      <c r="AM96" s="46" t="str">
        <f t="shared" ref="AM96" si="226">IF(D96&gt;0,(AK96+(AL96/2)),"")</f>
        <v/>
      </c>
      <c r="AN96" s="44" t="str">
        <f t="shared" ref="AN96" si="227">IF(D96&gt;0,COUNTIF(F96:AJ96,"a"),"")</f>
        <v/>
      </c>
      <c r="AO96" s="54" t="str">
        <f t="shared" ref="AO96" si="228">IF(D96&gt;0,SUM(F97:AJ97),"")</f>
        <v/>
      </c>
      <c r="AP96" s="56" t="str">
        <f t="shared" ref="AP96" si="229">IF(D96&gt;0,(D96-E96-(AN96*(D96/$AE$11))+(AO96*((D96/$AE$11))/$AE$12)),"")</f>
        <v/>
      </c>
    </row>
    <row r="97" spans="1:42" ht="15" customHeight="1" x14ac:dyDescent="0.25">
      <c r="A97" s="59"/>
      <c r="B97" s="61"/>
      <c r="C97" s="61"/>
      <c r="D97" s="63"/>
      <c r="E97" s="63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45"/>
      <c r="AL97" s="45"/>
      <c r="AM97" s="47"/>
      <c r="AN97" s="45"/>
      <c r="AO97" s="64"/>
      <c r="AP97" s="65"/>
    </row>
    <row r="98" spans="1:42" ht="15" customHeight="1" x14ac:dyDescent="0.25">
      <c r="A98" s="58">
        <v>41</v>
      </c>
      <c r="B98" s="66"/>
      <c r="C98" s="60"/>
      <c r="D98" s="62"/>
      <c r="E98" s="62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44" t="str">
        <f t="shared" ref="AK98" si="230">IF(D98&gt;0,COUNTIF(F98:AJ98,"p"),"")</f>
        <v/>
      </c>
      <c r="AL98" s="44" t="str">
        <f t="shared" ref="AL98" si="231">IF(D98&gt;0,COUNTIF(G98:AK98,"h"),"")</f>
        <v/>
      </c>
      <c r="AM98" s="46" t="str">
        <f t="shared" ref="AM98" si="232">IF(D98&gt;0,(AK98+(AL98/2)),"")</f>
        <v/>
      </c>
      <c r="AN98" s="44" t="str">
        <f t="shared" ref="AN98" si="233">IF(D98&gt;0,COUNTIF(F98:AJ98,"a"),"")</f>
        <v/>
      </c>
      <c r="AO98" s="54" t="str">
        <f t="shared" ref="AO98" si="234">IF(D98&gt;0,SUM(F99:AJ99),"")</f>
        <v/>
      </c>
      <c r="AP98" s="56" t="str">
        <f t="shared" ref="AP98" si="235">IF(D98&gt;0,(D98-E98-(AN98*(D98/$AE$11))+(AO98*((D98/$AE$11))/$AE$12)),"")</f>
        <v/>
      </c>
    </row>
    <row r="99" spans="1:42" ht="15" customHeight="1" x14ac:dyDescent="0.25">
      <c r="A99" s="59"/>
      <c r="B99" s="67"/>
      <c r="C99" s="61"/>
      <c r="D99" s="63"/>
      <c r="E99" s="63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45"/>
      <c r="AL99" s="45"/>
      <c r="AM99" s="47"/>
      <c r="AN99" s="45"/>
      <c r="AO99" s="64"/>
      <c r="AP99" s="65"/>
    </row>
    <row r="100" spans="1:42" ht="15" customHeight="1" x14ac:dyDescent="0.25">
      <c r="A100" s="58">
        <v>42</v>
      </c>
      <c r="B100" s="60"/>
      <c r="C100" s="60"/>
      <c r="D100" s="62"/>
      <c r="E100" s="62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44" t="str">
        <f t="shared" ref="AK100" si="236">IF(D100&gt;0,COUNTIF(F100:AJ100,"p"),"")</f>
        <v/>
      </c>
      <c r="AL100" s="44" t="str">
        <f t="shared" ref="AL100" si="237">IF(D100&gt;0,COUNTIF(G100:AK100,"h"),"")</f>
        <v/>
      </c>
      <c r="AM100" s="46" t="str">
        <f t="shared" ref="AM100" si="238">IF(D100&gt;0,(AK100+(AL100/2)),"")</f>
        <v/>
      </c>
      <c r="AN100" s="44" t="str">
        <f t="shared" ref="AN100" si="239">IF(D100&gt;0,COUNTIF(F100:AJ100,"a"),"")</f>
        <v/>
      </c>
      <c r="AO100" s="54" t="str">
        <f t="shared" ref="AO100" si="240">IF(D100&gt;0,SUM(F101:AJ101),"")</f>
        <v/>
      </c>
      <c r="AP100" s="56" t="str">
        <f t="shared" ref="AP100" si="241">IF(D100&gt;0,(D100-E100-(AN100*(D100/$AE$11))+(AO100*((D100/$AE$11))/$AE$12)),"")</f>
        <v/>
      </c>
    </row>
    <row r="101" spans="1:42" ht="15" customHeight="1" x14ac:dyDescent="0.25">
      <c r="A101" s="59"/>
      <c r="B101" s="61"/>
      <c r="C101" s="61"/>
      <c r="D101" s="63"/>
      <c r="E101" s="63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45"/>
      <c r="AL101" s="45"/>
      <c r="AM101" s="47"/>
      <c r="AN101" s="45"/>
      <c r="AO101" s="64"/>
      <c r="AP101" s="65"/>
    </row>
    <row r="102" spans="1:42" ht="15" customHeight="1" x14ac:dyDescent="0.25">
      <c r="A102" s="58">
        <v>43</v>
      </c>
      <c r="B102" s="60"/>
      <c r="C102" s="60"/>
      <c r="D102" s="62"/>
      <c r="E102" s="62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44" t="str">
        <f t="shared" ref="AK102" si="242">IF(D102&gt;0,COUNTIF(F102:AJ102,"p"),"")</f>
        <v/>
      </c>
      <c r="AL102" s="44" t="str">
        <f t="shared" ref="AL102" si="243">IF(D102&gt;0,COUNTIF(G102:AK102,"h"),"")</f>
        <v/>
      </c>
      <c r="AM102" s="46" t="str">
        <f t="shared" ref="AM102" si="244">IF(D102&gt;0,(AK102+(AL102/2)),"")</f>
        <v/>
      </c>
      <c r="AN102" s="44" t="str">
        <f t="shared" ref="AN102" si="245">IF(D102&gt;0,COUNTIF(F102:AJ102,"a"),"")</f>
        <v/>
      </c>
      <c r="AO102" s="54" t="str">
        <f t="shared" ref="AO102" si="246">IF(D102&gt;0,SUM(F103:AJ103),"")</f>
        <v/>
      </c>
      <c r="AP102" s="56" t="str">
        <f t="shared" ref="AP102" si="247">IF(D102&gt;0,(D102-E102-(AN102*(D102/$AE$11))+(AO102*((D102/$AE$11))/$AE$12)),"")</f>
        <v/>
      </c>
    </row>
    <row r="103" spans="1:42" ht="15" customHeight="1" x14ac:dyDescent="0.25">
      <c r="A103" s="59"/>
      <c r="B103" s="61"/>
      <c r="C103" s="61"/>
      <c r="D103" s="63"/>
      <c r="E103" s="63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45"/>
      <c r="AL103" s="45"/>
      <c r="AM103" s="47"/>
      <c r="AN103" s="45"/>
      <c r="AO103" s="64"/>
      <c r="AP103" s="65"/>
    </row>
    <row r="104" spans="1:42" ht="15" customHeight="1" x14ac:dyDescent="0.25">
      <c r="A104" s="58">
        <v>44</v>
      </c>
      <c r="B104" s="60"/>
      <c r="C104" s="60"/>
      <c r="D104" s="62"/>
      <c r="E104" s="62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44" t="str">
        <f t="shared" ref="AK104" si="248">IF(D104&gt;0,COUNTIF(F104:AJ104,"p"),"")</f>
        <v/>
      </c>
      <c r="AL104" s="44" t="str">
        <f t="shared" ref="AL104" si="249">IF(D104&gt;0,COUNTIF(G104:AK104,"h"),"")</f>
        <v/>
      </c>
      <c r="AM104" s="46" t="str">
        <f t="shared" ref="AM104" si="250">IF(D104&gt;0,(AK104+(AL104/2)),"")</f>
        <v/>
      </c>
      <c r="AN104" s="44" t="str">
        <f t="shared" ref="AN104" si="251">IF(D104&gt;0,COUNTIF(F104:AJ104,"a"),"")</f>
        <v/>
      </c>
      <c r="AO104" s="54" t="str">
        <f t="shared" ref="AO104" si="252">IF(D104&gt;0,SUM(F105:AJ105),"")</f>
        <v/>
      </c>
      <c r="AP104" s="56" t="str">
        <f t="shared" ref="AP104" si="253">IF(D104&gt;0,(D104-E104-(AN104*(D104/$AE$11))+(AO104*((D104/$AE$11))/$AE$12)),"")</f>
        <v/>
      </c>
    </row>
    <row r="105" spans="1:42" ht="15" customHeight="1" x14ac:dyDescent="0.25">
      <c r="A105" s="59"/>
      <c r="B105" s="61"/>
      <c r="C105" s="61"/>
      <c r="D105" s="63"/>
      <c r="E105" s="63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45"/>
      <c r="AL105" s="45"/>
      <c r="AM105" s="47"/>
      <c r="AN105" s="45"/>
      <c r="AO105" s="64"/>
      <c r="AP105" s="65"/>
    </row>
    <row r="106" spans="1:42" ht="15" customHeight="1" x14ac:dyDescent="0.25">
      <c r="A106" s="58">
        <v>45</v>
      </c>
      <c r="B106" s="60"/>
      <c r="C106" s="60"/>
      <c r="D106" s="62"/>
      <c r="E106" s="62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44" t="str">
        <f t="shared" ref="AK106" si="254">IF(D106&gt;0,COUNTIF(F106:AJ106,"p"),"")</f>
        <v/>
      </c>
      <c r="AL106" s="44" t="str">
        <f t="shared" ref="AL106" si="255">IF(D106&gt;0,COUNTIF(G106:AK106,"h"),"")</f>
        <v/>
      </c>
      <c r="AM106" s="46" t="str">
        <f t="shared" ref="AM106" si="256">IF(D106&gt;0,(AK106+(AL106/2)),"")</f>
        <v/>
      </c>
      <c r="AN106" s="44" t="str">
        <f t="shared" ref="AN106" si="257">IF(D106&gt;0,COUNTIF(F106:AJ106,"a"),"")</f>
        <v/>
      </c>
      <c r="AO106" s="54" t="str">
        <f t="shared" ref="AO106" si="258">IF(D106&gt;0,SUM(F107:AJ107),"")</f>
        <v/>
      </c>
      <c r="AP106" s="56" t="str">
        <f t="shared" ref="AP106" si="259">IF(D106&gt;0,(D106-E106-(AN106*(D106/$AE$11))+(AO106*((D106/$AE$11))/$AE$12)),"")</f>
        <v/>
      </c>
    </row>
    <row r="107" spans="1:42" ht="15" customHeight="1" x14ac:dyDescent="0.25">
      <c r="A107" s="59"/>
      <c r="B107" s="61"/>
      <c r="C107" s="61"/>
      <c r="D107" s="63"/>
      <c r="E107" s="63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45"/>
      <c r="AL107" s="45"/>
      <c r="AM107" s="47"/>
      <c r="AN107" s="45"/>
      <c r="AO107" s="64"/>
      <c r="AP107" s="65"/>
    </row>
    <row r="108" spans="1:42" ht="15" customHeight="1" x14ac:dyDescent="0.25">
      <c r="A108" s="58">
        <v>46</v>
      </c>
      <c r="B108" s="60"/>
      <c r="C108" s="60"/>
      <c r="D108" s="62"/>
      <c r="E108" s="62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44" t="str">
        <f t="shared" ref="AK108" si="260">IF(D108&gt;0,COUNTIF(F108:AJ108,"p"),"")</f>
        <v/>
      </c>
      <c r="AL108" s="44" t="str">
        <f t="shared" ref="AL108" si="261">IF(D108&gt;0,COUNTIF(G108:AK108,"h"),"")</f>
        <v/>
      </c>
      <c r="AM108" s="46" t="str">
        <f t="shared" ref="AM108" si="262">IF(D108&gt;0,(AK108+(AL108/2)),"")</f>
        <v/>
      </c>
      <c r="AN108" s="44" t="str">
        <f t="shared" ref="AN108" si="263">IF(D108&gt;0,COUNTIF(F108:AJ108,"a"),"")</f>
        <v/>
      </c>
      <c r="AO108" s="54" t="str">
        <f t="shared" ref="AO108" si="264">IF(D108&gt;0,SUM(F109:AJ109),"")</f>
        <v/>
      </c>
      <c r="AP108" s="56" t="str">
        <f t="shared" ref="AP108" si="265">IF(D108&gt;0,(D108-E108-(AN108*(D108/$AE$11))+(AO108*((D108/$AE$11))/$AE$12)),"")</f>
        <v/>
      </c>
    </row>
    <row r="109" spans="1:42" ht="15" customHeight="1" x14ac:dyDescent="0.25">
      <c r="A109" s="59"/>
      <c r="B109" s="61"/>
      <c r="C109" s="61"/>
      <c r="D109" s="63"/>
      <c r="E109" s="63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45"/>
      <c r="AL109" s="45"/>
      <c r="AM109" s="47"/>
      <c r="AN109" s="45"/>
      <c r="AO109" s="64"/>
      <c r="AP109" s="65"/>
    </row>
    <row r="110" spans="1:42" ht="15" customHeight="1" x14ac:dyDescent="0.25">
      <c r="A110" s="58">
        <v>47</v>
      </c>
      <c r="B110" s="60"/>
      <c r="C110" s="60"/>
      <c r="D110" s="62"/>
      <c r="E110" s="62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44" t="str">
        <f t="shared" ref="AK110" si="266">IF(D110&gt;0,COUNTIF(F110:AJ110,"p"),"")</f>
        <v/>
      </c>
      <c r="AL110" s="44" t="str">
        <f t="shared" ref="AL110" si="267">IF(D110&gt;0,COUNTIF(G110:AK110,"h"),"")</f>
        <v/>
      </c>
      <c r="AM110" s="46" t="str">
        <f t="shared" ref="AM110" si="268">IF(D110&gt;0,(AK110+(AL110/2)),"")</f>
        <v/>
      </c>
      <c r="AN110" s="44" t="str">
        <f t="shared" ref="AN110" si="269">IF(D110&gt;0,COUNTIF(F110:AJ110,"a"),"")</f>
        <v/>
      </c>
      <c r="AO110" s="54" t="str">
        <f t="shared" ref="AO110" si="270">IF(D110&gt;0,SUM(F111:AJ111),"")</f>
        <v/>
      </c>
      <c r="AP110" s="56" t="str">
        <f t="shared" ref="AP110" si="271">IF(D110&gt;0,(D110-E110-(AN110*(D110/$AE$11))+(AO110*((D110/$AE$11))/$AE$12)),"")</f>
        <v/>
      </c>
    </row>
    <row r="111" spans="1:42" ht="15" customHeight="1" x14ac:dyDescent="0.25">
      <c r="A111" s="59"/>
      <c r="B111" s="61"/>
      <c r="C111" s="61"/>
      <c r="D111" s="63"/>
      <c r="E111" s="63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45"/>
      <c r="AL111" s="45"/>
      <c r="AM111" s="47"/>
      <c r="AN111" s="45"/>
      <c r="AO111" s="64"/>
      <c r="AP111" s="65"/>
    </row>
    <row r="112" spans="1:42" ht="15" customHeight="1" x14ac:dyDescent="0.25">
      <c r="A112" s="58">
        <v>48</v>
      </c>
      <c r="B112" s="60"/>
      <c r="C112" s="60"/>
      <c r="D112" s="62"/>
      <c r="E112" s="62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44" t="str">
        <f t="shared" ref="AK112" si="272">IF(D112&gt;0,COUNTIF(F112:AJ112,"p"),"")</f>
        <v/>
      </c>
      <c r="AL112" s="44" t="str">
        <f t="shared" ref="AL112" si="273">IF(D112&gt;0,COUNTIF(G112:AK112,"h"),"")</f>
        <v/>
      </c>
      <c r="AM112" s="46" t="str">
        <f t="shared" ref="AM112" si="274">IF(D112&gt;0,(AK112+(AL112/2)),"")</f>
        <v/>
      </c>
      <c r="AN112" s="44" t="str">
        <f t="shared" ref="AN112" si="275">IF(D112&gt;0,COUNTIF(F112:AJ112,"a"),"")</f>
        <v/>
      </c>
      <c r="AO112" s="54" t="str">
        <f t="shared" ref="AO112" si="276">IF(D112&gt;0,SUM(F113:AJ113),"")</f>
        <v/>
      </c>
      <c r="AP112" s="56" t="str">
        <f t="shared" ref="AP112" si="277">IF(D112&gt;0,(D112-E112-(AN112*(D112/$AE$11))+(AO112*((D112/$AE$11))/$AE$12)),"")</f>
        <v/>
      </c>
    </row>
    <row r="113" spans="1:42" ht="15" customHeight="1" x14ac:dyDescent="0.25">
      <c r="A113" s="59"/>
      <c r="B113" s="61"/>
      <c r="C113" s="61"/>
      <c r="D113" s="63"/>
      <c r="E113" s="63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45"/>
      <c r="AL113" s="45"/>
      <c r="AM113" s="47"/>
      <c r="AN113" s="45"/>
      <c r="AO113" s="64"/>
      <c r="AP113" s="65"/>
    </row>
    <row r="114" spans="1:42" ht="15" customHeight="1" x14ac:dyDescent="0.25">
      <c r="A114" s="58">
        <v>49</v>
      </c>
      <c r="B114" s="66"/>
      <c r="C114" s="60"/>
      <c r="D114" s="62"/>
      <c r="E114" s="62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44" t="str">
        <f t="shared" ref="AK114" si="278">IF(D114&gt;0,COUNTIF(F114:AJ114,"p"),"")</f>
        <v/>
      </c>
      <c r="AL114" s="44" t="str">
        <f t="shared" ref="AL114" si="279">IF(D114&gt;0,COUNTIF(G114:AK114,"h"),"")</f>
        <v/>
      </c>
      <c r="AM114" s="46" t="str">
        <f t="shared" ref="AM114" si="280">IF(D114&gt;0,(AK114+(AL114/2)),"")</f>
        <v/>
      </c>
      <c r="AN114" s="44" t="str">
        <f t="shared" ref="AN114" si="281">IF(D114&gt;0,COUNTIF(F114:AJ114,"a"),"")</f>
        <v/>
      </c>
      <c r="AO114" s="54" t="str">
        <f t="shared" ref="AO114" si="282">IF(D114&gt;0,SUM(F115:AJ115),"")</f>
        <v/>
      </c>
      <c r="AP114" s="56" t="str">
        <f t="shared" ref="AP114" si="283">IF(D114&gt;0,(D114-E114-(AN114*(D114/$AE$11))+(AO114*((D114/$AE$11))/$AE$12)),"")</f>
        <v/>
      </c>
    </row>
    <row r="115" spans="1:42" ht="15" customHeight="1" x14ac:dyDescent="0.25">
      <c r="A115" s="59"/>
      <c r="B115" s="67"/>
      <c r="C115" s="61"/>
      <c r="D115" s="63"/>
      <c r="E115" s="63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45"/>
      <c r="AL115" s="45"/>
      <c r="AM115" s="47"/>
      <c r="AN115" s="45"/>
      <c r="AO115" s="64"/>
      <c r="AP115" s="65"/>
    </row>
    <row r="116" spans="1:42" ht="15" customHeight="1" x14ac:dyDescent="0.25">
      <c r="A116" s="58">
        <v>50</v>
      </c>
      <c r="B116" s="60"/>
      <c r="C116" s="60"/>
      <c r="D116" s="62"/>
      <c r="E116" s="62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44" t="str">
        <f t="shared" ref="AK116" si="284">IF(D116&gt;0,COUNTIF(F116:AJ116,"p"),"")</f>
        <v/>
      </c>
      <c r="AL116" s="44" t="str">
        <f t="shared" ref="AL116" si="285">IF(D116&gt;0,COUNTIF(G116:AK116,"h"),"")</f>
        <v/>
      </c>
      <c r="AM116" s="46" t="str">
        <f t="shared" ref="AM116" si="286">IF(D116&gt;0,(AK116+(AL116/2)),"")</f>
        <v/>
      </c>
      <c r="AN116" s="44" t="str">
        <f t="shared" ref="AN116" si="287">IF(D116&gt;0,COUNTIF(F116:AJ116,"a"),"")</f>
        <v/>
      </c>
      <c r="AO116" s="54" t="str">
        <f t="shared" ref="AO116" si="288">IF(D116&gt;0,SUM(F117:AJ117),"")</f>
        <v/>
      </c>
      <c r="AP116" s="56" t="str">
        <f t="shared" ref="AP116" si="289">IF(D116&gt;0,(D116-E116-(AN116*(D116/$AE$11))+(AO116*((D116/$AE$11))/$AE$12)),"")</f>
        <v/>
      </c>
    </row>
    <row r="117" spans="1:42" ht="15" customHeight="1" x14ac:dyDescent="0.25">
      <c r="A117" s="59"/>
      <c r="B117" s="61"/>
      <c r="C117" s="61"/>
      <c r="D117" s="63"/>
      <c r="E117" s="63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45"/>
      <c r="AL117" s="45"/>
      <c r="AM117" s="47"/>
      <c r="AN117" s="45"/>
      <c r="AO117" s="64"/>
      <c r="AP117" s="65"/>
    </row>
    <row r="118" spans="1:42" ht="15" customHeight="1" x14ac:dyDescent="0.25">
      <c r="A118" s="58">
        <v>51</v>
      </c>
      <c r="B118" s="60"/>
      <c r="C118" s="60"/>
      <c r="D118" s="62"/>
      <c r="E118" s="62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44" t="str">
        <f t="shared" ref="AK118" si="290">IF(D118&gt;0,COUNTIF(F118:AJ118,"p"),"")</f>
        <v/>
      </c>
      <c r="AL118" s="44" t="str">
        <f t="shared" ref="AL118" si="291">IF(D118&gt;0,COUNTIF(G118:AK118,"h"),"")</f>
        <v/>
      </c>
      <c r="AM118" s="46" t="str">
        <f t="shared" ref="AM118" si="292">IF(D118&gt;0,(AK118+(AL118/2)),"")</f>
        <v/>
      </c>
      <c r="AN118" s="44" t="str">
        <f t="shared" ref="AN118" si="293">IF(D118&gt;0,COUNTIF(F118:AJ118,"a"),"")</f>
        <v/>
      </c>
      <c r="AO118" s="54" t="str">
        <f>IF(D118&gt;0,SUM(F119:AJ119),"")</f>
        <v/>
      </c>
      <c r="AP118" s="56" t="str">
        <f t="shared" ref="AP118" si="294">IF(D118&gt;0,(D118-E118-(AN118*(D118/$AE$11))+(AO118*((D118/$AE$11))/$AE$12)),"")</f>
        <v/>
      </c>
    </row>
    <row r="119" spans="1:42" ht="15" customHeight="1" x14ac:dyDescent="0.25">
      <c r="A119" s="59"/>
      <c r="B119" s="61"/>
      <c r="C119" s="61"/>
      <c r="D119" s="63"/>
      <c r="E119" s="63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45"/>
      <c r="AL119" s="45"/>
      <c r="AM119" s="47"/>
      <c r="AN119" s="45"/>
      <c r="AO119" s="64"/>
      <c r="AP119" s="65"/>
    </row>
    <row r="120" spans="1:42" ht="15" customHeight="1" x14ac:dyDescent="0.25">
      <c r="A120" s="58">
        <v>52</v>
      </c>
      <c r="B120" s="60"/>
      <c r="C120" s="60"/>
      <c r="D120" s="62"/>
      <c r="E120" s="62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44" t="str">
        <f t="shared" ref="AK120" si="295">IF(D120&gt;0,COUNTIF(F120:AJ120,"p"),"")</f>
        <v/>
      </c>
      <c r="AL120" s="44" t="str">
        <f t="shared" ref="AL120" si="296">IF(D120&gt;0,COUNTIF(G120:AK120,"h"),"")</f>
        <v/>
      </c>
      <c r="AM120" s="46" t="str">
        <f t="shared" ref="AM120" si="297">IF(D120&gt;0,(AK120+(AL120/2)),"")</f>
        <v/>
      </c>
      <c r="AN120" s="44" t="str">
        <f t="shared" ref="AN120" si="298">IF(D120&gt;0,COUNTIF(F120:AJ120,"a"),"")</f>
        <v/>
      </c>
      <c r="AO120" s="54" t="str">
        <f t="shared" ref="AO120" si="299">IF(D120&gt;0,SUM(F121:AJ121),"")</f>
        <v/>
      </c>
      <c r="AP120" s="56" t="str">
        <f t="shared" ref="AP120" si="300">IF(D120&gt;0,(D120-E120-(AN120*(D120/$AE$11))+(AO120*((D120/$AE$11))/$AE$12)),"")</f>
        <v/>
      </c>
    </row>
    <row r="121" spans="1:42" ht="15" customHeight="1" x14ac:dyDescent="0.25">
      <c r="A121" s="59"/>
      <c r="B121" s="61"/>
      <c r="C121" s="61"/>
      <c r="D121" s="63"/>
      <c r="E121" s="63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45"/>
      <c r="AL121" s="45"/>
      <c r="AM121" s="47"/>
      <c r="AN121" s="45"/>
      <c r="AO121" s="64"/>
      <c r="AP121" s="65"/>
    </row>
    <row r="122" spans="1:42" ht="15" customHeight="1" x14ac:dyDescent="0.25">
      <c r="A122" s="58">
        <v>53</v>
      </c>
      <c r="B122" s="60"/>
      <c r="C122" s="60"/>
      <c r="D122" s="62"/>
      <c r="E122" s="62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44" t="str">
        <f t="shared" ref="AK122" si="301">IF(D122&gt;0,COUNTIF(F122:AJ122,"p"),"")</f>
        <v/>
      </c>
      <c r="AL122" s="44" t="str">
        <f t="shared" ref="AL122" si="302">IF(D122&gt;0,COUNTIF(G122:AK122,"h"),"")</f>
        <v/>
      </c>
      <c r="AM122" s="46" t="str">
        <f t="shared" ref="AM122" si="303">IF(D122&gt;0,(AK122+(AL122/2)),"")</f>
        <v/>
      </c>
      <c r="AN122" s="44" t="str">
        <f t="shared" ref="AN122" si="304">IF(D122&gt;0,COUNTIF(F122:AJ122,"a"),"")</f>
        <v/>
      </c>
      <c r="AO122" s="54" t="str">
        <f t="shared" ref="AO122" si="305">IF(D122&gt;0,SUM(F123:AJ123),"")</f>
        <v/>
      </c>
      <c r="AP122" s="56" t="str">
        <f t="shared" ref="AP122" si="306">IF(D122&gt;0,(D122-E122-(AN122*(D122/$AE$11))+(AO122*((D122/$AE$11))/$AE$12)),"")</f>
        <v/>
      </c>
    </row>
    <row r="123" spans="1:42" ht="15" customHeight="1" x14ac:dyDescent="0.25">
      <c r="A123" s="59"/>
      <c r="B123" s="61"/>
      <c r="C123" s="61"/>
      <c r="D123" s="63"/>
      <c r="E123" s="63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45"/>
      <c r="AL123" s="45"/>
      <c r="AM123" s="47"/>
      <c r="AN123" s="45"/>
      <c r="AO123" s="64"/>
      <c r="AP123" s="65"/>
    </row>
    <row r="124" spans="1:42" ht="15" customHeight="1" x14ac:dyDescent="0.25">
      <c r="A124" s="58">
        <v>54</v>
      </c>
      <c r="B124" s="60"/>
      <c r="C124" s="60"/>
      <c r="D124" s="62"/>
      <c r="E124" s="62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44" t="str">
        <f t="shared" ref="AK124" si="307">IF(D124&gt;0,COUNTIF(F124:AJ124,"p"),"")</f>
        <v/>
      </c>
      <c r="AL124" s="44" t="str">
        <f t="shared" ref="AL124" si="308">IF(D124&gt;0,COUNTIF(G124:AK124,"h"),"")</f>
        <v/>
      </c>
      <c r="AM124" s="46" t="str">
        <f t="shared" ref="AM124" si="309">IF(D124&gt;0,(AK124+(AL124/2)),"")</f>
        <v/>
      </c>
      <c r="AN124" s="44" t="str">
        <f t="shared" ref="AN124" si="310">IF(D124&gt;0,COUNTIF(F124:AJ124,"a"),"")</f>
        <v/>
      </c>
      <c r="AO124" s="54" t="str">
        <f t="shared" ref="AO124" si="311">IF(D124&gt;0,SUM(F125:AJ125),"")</f>
        <v/>
      </c>
      <c r="AP124" s="56" t="str">
        <f t="shared" ref="AP124" si="312">IF(D124&gt;0,(D124-E124-(AN124*(D124/$AE$11))+(AO124*((D124/$AE$11))/$AE$12)),"")</f>
        <v/>
      </c>
    </row>
    <row r="125" spans="1:42" ht="15" customHeight="1" x14ac:dyDescent="0.25">
      <c r="A125" s="59"/>
      <c r="B125" s="61"/>
      <c r="C125" s="61"/>
      <c r="D125" s="63"/>
      <c r="E125" s="63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45"/>
      <c r="AL125" s="45"/>
      <c r="AM125" s="47"/>
      <c r="AN125" s="45"/>
      <c r="AO125" s="64"/>
      <c r="AP125" s="65"/>
    </row>
    <row r="126" spans="1:42" ht="15" customHeight="1" x14ac:dyDescent="0.25">
      <c r="A126" s="58">
        <v>55</v>
      </c>
      <c r="B126" s="60"/>
      <c r="C126" s="60"/>
      <c r="D126" s="62"/>
      <c r="E126" s="62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44" t="str">
        <f t="shared" ref="AK126" si="313">IF(D126&gt;0,COUNTIF(F126:AJ126,"p"),"")</f>
        <v/>
      </c>
      <c r="AL126" s="44" t="str">
        <f t="shared" ref="AL126" si="314">IF(D126&gt;0,COUNTIF(G126:AK126,"h"),"")</f>
        <v/>
      </c>
      <c r="AM126" s="46" t="str">
        <f t="shared" ref="AM126" si="315">IF(D126&gt;0,(AK126+(AL126/2)),"")</f>
        <v/>
      </c>
      <c r="AN126" s="44" t="str">
        <f t="shared" ref="AN126" si="316">IF(D126&gt;0,COUNTIF(F126:AJ126,"a"),"")</f>
        <v/>
      </c>
      <c r="AO126" s="54" t="str">
        <f t="shared" ref="AO126" si="317">IF(D126&gt;0,SUM(F127:AJ127),"")</f>
        <v/>
      </c>
      <c r="AP126" s="56" t="str">
        <f t="shared" ref="AP126" si="318">IF(D126&gt;0,(D126-E126-(AN126*(D126/$AE$11))+(AO126*((D126/$AE$11))/$AE$12)),"")</f>
        <v/>
      </c>
    </row>
    <row r="127" spans="1:42" ht="15" customHeight="1" x14ac:dyDescent="0.25">
      <c r="A127" s="59"/>
      <c r="B127" s="61"/>
      <c r="C127" s="61"/>
      <c r="D127" s="63"/>
      <c r="E127" s="63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45"/>
      <c r="AL127" s="45"/>
      <c r="AM127" s="47"/>
      <c r="AN127" s="45"/>
      <c r="AO127" s="64"/>
      <c r="AP127" s="65"/>
    </row>
    <row r="128" spans="1:42" ht="15" customHeight="1" x14ac:dyDescent="0.25">
      <c r="A128" s="58">
        <v>56</v>
      </c>
      <c r="B128" s="60"/>
      <c r="C128" s="60"/>
      <c r="D128" s="62"/>
      <c r="E128" s="62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44" t="str">
        <f t="shared" ref="AK128" si="319">IF(D128&gt;0,COUNTIF(F128:AJ128,"p"),"")</f>
        <v/>
      </c>
      <c r="AL128" s="44" t="str">
        <f t="shared" ref="AL128" si="320">IF(D128&gt;0,COUNTIF(G128:AK128,"h"),"")</f>
        <v/>
      </c>
      <c r="AM128" s="46" t="str">
        <f t="shared" ref="AM128" si="321">IF(D128&gt;0,(AK128+(AL128/2)),"")</f>
        <v/>
      </c>
      <c r="AN128" s="44" t="str">
        <f t="shared" ref="AN128" si="322">IF(D128&gt;0,COUNTIF(F128:AJ128,"a"),"")</f>
        <v/>
      </c>
      <c r="AO128" s="54" t="str">
        <f t="shared" ref="AO128" si="323">IF(D128&gt;0,SUM(F129:AJ129),"")</f>
        <v/>
      </c>
      <c r="AP128" s="56" t="str">
        <f t="shared" ref="AP128" si="324">IF(D128&gt;0,(D128-E128-(AN128*(D128/$AE$11))+(AO128*((D128/$AE$11))/$AE$12)),"")</f>
        <v/>
      </c>
    </row>
    <row r="129" spans="1:42" ht="15" customHeight="1" x14ac:dyDescent="0.25">
      <c r="A129" s="59"/>
      <c r="B129" s="61"/>
      <c r="C129" s="61"/>
      <c r="D129" s="63"/>
      <c r="E129" s="63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45"/>
      <c r="AL129" s="45"/>
      <c r="AM129" s="47"/>
      <c r="AN129" s="45"/>
      <c r="AO129" s="64"/>
      <c r="AP129" s="65"/>
    </row>
    <row r="130" spans="1:42" ht="15" customHeight="1" x14ac:dyDescent="0.25">
      <c r="A130" s="58">
        <v>57</v>
      </c>
      <c r="B130" s="66"/>
      <c r="C130" s="60"/>
      <c r="D130" s="62"/>
      <c r="E130" s="62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44" t="str">
        <f t="shared" ref="AK130" si="325">IF(D130&gt;0,COUNTIF(F130:AJ130,"p"),"")</f>
        <v/>
      </c>
      <c r="AL130" s="44" t="str">
        <f t="shared" ref="AL130" si="326">IF(D130&gt;0,COUNTIF(G130:AK130,"h"),"")</f>
        <v/>
      </c>
      <c r="AM130" s="46" t="str">
        <f t="shared" ref="AM130" si="327">IF(D130&gt;0,(AK130+(AL130/2)),"")</f>
        <v/>
      </c>
      <c r="AN130" s="44" t="str">
        <f t="shared" ref="AN130" si="328">IF(D130&gt;0,COUNTIF(F130:AJ130,"a"),"")</f>
        <v/>
      </c>
      <c r="AO130" s="54" t="str">
        <f t="shared" ref="AO130" si="329">IF(D130&gt;0,SUM(F131:AJ131),"")</f>
        <v/>
      </c>
      <c r="AP130" s="56" t="str">
        <f t="shared" ref="AP130" si="330">IF(D130&gt;0,(D130-E130-(AN130*(D130/$AE$11))+(AO130*((D130/$AE$11))/$AE$12)),"")</f>
        <v/>
      </c>
    </row>
    <row r="131" spans="1:42" ht="15" customHeight="1" x14ac:dyDescent="0.25">
      <c r="A131" s="59"/>
      <c r="B131" s="67"/>
      <c r="C131" s="61"/>
      <c r="D131" s="63"/>
      <c r="E131" s="63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45"/>
      <c r="AL131" s="45"/>
      <c r="AM131" s="47"/>
      <c r="AN131" s="45"/>
      <c r="AO131" s="64"/>
      <c r="AP131" s="65"/>
    </row>
    <row r="132" spans="1:42" ht="15" customHeight="1" x14ac:dyDescent="0.25">
      <c r="A132" s="58">
        <v>58</v>
      </c>
      <c r="B132" s="60"/>
      <c r="C132" s="60"/>
      <c r="D132" s="62"/>
      <c r="E132" s="62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44" t="str">
        <f t="shared" ref="AK132" si="331">IF(D132&gt;0,COUNTIF(F132:AJ132,"p"),"")</f>
        <v/>
      </c>
      <c r="AL132" s="44" t="str">
        <f t="shared" ref="AL132" si="332">IF(D132&gt;0,COUNTIF(G132:AK132,"h"),"")</f>
        <v/>
      </c>
      <c r="AM132" s="46" t="str">
        <f t="shared" ref="AM132" si="333">IF(D132&gt;0,(AK132+(AL132/2)),"")</f>
        <v/>
      </c>
      <c r="AN132" s="44" t="str">
        <f t="shared" ref="AN132" si="334">IF(D132&gt;0,COUNTIF(F132:AJ132,"a"),"")</f>
        <v/>
      </c>
      <c r="AO132" s="54" t="str">
        <f t="shared" ref="AO132" si="335">IF(D132&gt;0,SUM(F133:AJ133),"")</f>
        <v/>
      </c>
      <c r="AP132" s="56" t="str">
        <f t="shared" ref="AP132" si="336">IF(D132&gt;0,(D132-E132-(AN132*(D132/$AE$11))+(AO132*((D132/$AE$11))/$AE$12)),"")</f>
        <v/>
      </c>
    </row>
    <row r="133" spans="1:42" ht="15" customHeight="1" x14ac:dyDescent="0.25">
      <c r="A133" s="59"/>
      <c r="B133" s="61"/>
      <c r="C133" s="61"/>
      <c r="D133" s="63"/>
      <c r="E133" s="63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45"/>
      <c r="AL133" s="45"/>
      <c r="AM133" s="47"/>
      <c r="AN133" s="45"/>
      <c r="AO133" s="64"/>
      <c r="AP133" s="65"/>
    </row>
    <row r="134" spans="1:42" ht="15" customHeight="1" x14ac:dyDescent="0.25">
      <c r="A134" s="58">
        <v>59</v>
      </c>
      <c r="B134" s="60"/>
      <c r="C134" s="60"/>
      <c r="D134" s="62"/>
      <c r="E134" s="62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44" t="str">
        <f t="shared" ref="AK134" si="337">IF(D134&gt;0,COUNTIF(F134:AJ134,"p"),"")</f>
        <v/>
      </c>
      <c r="AL134" s="44" t="str">
        <f t="shared" ref="AL134" si="338">IF(D134&gt;0,COUNTIF(G134:AK134,"h"),"")</f>
        <v/>
      </c>
      <c r="AM134" s="46" t="str">
        <f t="shared" ref="AM134" si="339">IF(D134&gt;0,(AK134+(AL134/2)),"")</f>
        <v/>
      </c>
      <c r="AN134" s="44" t="str">
        <f t="shared" ref="AN134" si="340">IF(D134&gt;0,COUNTIF(F134:AJ134,"a"),"")</f>
        <v/>
      </c>
      <c r="AO134" s="54" t="str">
        <f t="shared" ref="AO134" si="341">IF(D134&gt;0,SUM(F135:AJ135),"")</f>
        <v/>
      </c>
      <c r="AP134" s="56" t="str">
        <f t="shared" ref="AP134" si="342">IF(D134&gt;0,(D134-E134-(AN134*(D134/$AE$11))+(AO134*((D134/$AE$11))/$AE$12)),"")</f>
        <v/>
      </c>
    </row>
    <row r="135" spans="1:42" ht="15" customHeight="1" x14ac:dyDescent="0.25">
      <c r="A135" s="59"/>
      <c r="B135" s="61"/>
      <c r="C135" s="61"/>
      <c r="D135" s="63"/>
      <c r="E135" s="63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45"/>
      <c r="AL135" s="45"/>
      <c r="AM135" s="47"/>
      <c r="AN135" s="45"/>
      <c r="AO135" s="64"/>
      <c r="AP135" s="65"/>
    </row>
    <row r="136" spans="1:42" ht="15" customHeight="1" x14ac:dyDescent="0.25">
      <c r="A136" s="58">
        <v>60</v>
      </c>
      <c r="B136" s="60"/>
      <c r="C136" s="60"/>
      <c r="D136" s="62"/>
      <c r="E136" s="62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44" t="str">
        <f t="shared" ref="AK136" si="343">IF(D136&gt;0,COUNTIF(F136:AJ136,"p"),"")</f>
        <v/>
      </c>
      <c r="AL136" s="44" t="str">
        <f t="shared" ref="AL136" si="344">IF(D136&gt;0,COUNTIF(G136:AK136,"h"),"")</f>
        <v/>
      </c>
      <c r="AM136" s="46" t="str">
        <f t="shared" ref="AM136" si="345">IF(D136&gt;0,(AK136+(AL136/2)),"")</f>
        <v/>
      </c>
      <c r="AN136" s="44" t="str">
        <f t="shared" ref="AN136" si="346">IF(D136&gt;0,COUNTIF(F136:AJ136,"a"),"")</f>
        <v/>
      </c>
      <c r="AO136" s="54" t="str">
        <f t="shared" ref="AO136" si="347">IF(D136&gt;0,SUM(F137:AJ137),"")</f>
        <v/>
      </c>
      <c r="AP136" s="56" t="str">
        <f t="shared" ref="AP136" si="348">IF(D136&gt;0,(D136-E136-(AN136*(D136/$AE$11))+(AO136*((D136/$AE$11))/$AE$12)),"")</f>
        <v/>
      </c>
    </row>
    <row r="137" spans="1:42" ht="15" customHeight="1" x14ac:dyDescent="0.25">
      <c r="A137" s="59"/>
      <c r="B137" s="61"/>
      <c r="C137" s="61"/>
      <c r="D137" s="63"/>
      <c r="E137" s="63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45"/>
      <c r="AL137" s="45"/>
      <c r="AM137" s="47"/>
      <c r="AN137" s="45"/>
      <c r="AO137" s="64"/>
      <c r="AP137" s="65"/>
    </row>
    <row r="138" spans="1:42" ht="15" customHeight="1" x14ac:dyDescent="0.25">
      <c r="A138" s="58">
        <v>61</v>
      </c>
      <c r="B138" s="60"/>
      <c r="C138" s="60"/>
      <c r="D138" s="62"/>
      <c r="E138" s="62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44" t="str">
        <f t="shared" ref="AK138" si="349">IF(D138&gt;0,COUNTIF(F138:AJ138,"p"),"")</f>
        <v/>
      </c>
      <c r="AL138" s="44" t="str">
        <f t="shared" ref="AL138" si="350">IF(D138&gt;0,COUNTIF(G138:AK138,"h"),"")</f>
        <v/>
      </c>
      <c r="AM138" s="46" t="str">
        <f t="shared" ref="AM138" si="351">IF(D138&gt;0,(AK138+(AL138/2)),"")</f>
        <v/>
      </c>
      <c r="AN138" s="44" t="str">
        <f t="shared" ref="AN138" si="352">IF(D138&gt;0,COUNTIF(F138:AJ138,"a"),"")</f>
        <v/>
      </c>
      <c r="AO138" s="54" t="str">
        <f t="shared" ref="AO138" si="353">IF(D138&gt;0,SUM(F139:AJ139),"")</f>
        <v/>
      </c>
      <c r="AP138" s="56" t="str">
        <f t="shared" ref="AP138" si="354">IF(D138&gt;0,(D138-E138-(AN138*(D138/$AE$11))+(AO138*((D138/$AE$11))/$AE$12)),"")</f>
        <v/>
      </c>
    </row>
    <row r="139" spans="1:42" ht="15" customHeight="1" x14ac:dyDescent="0.25">
      <c r="A139" s="59"/>
      <c r="B139" s="61"/>
      <c r="C139" s="61"/>
      <c r="D139" s="63"/>
      <c r="E139" s="63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45"/>
      <c r="AL139" s="45"/>
      <c r="AM139" s="47"/>
      <c r="AN139" s="45"/>
      <c r="AO139" s="64"/>
      <c r="AP139" s="65"/>
    </row>
    <row r="140" spans="1:42" ht="15" customHeight="1" x14ac:dyDescent="0.25">
      <c r="A140" s="58">
        <v>62</v>
      </c>
      <c r="B140" s="60"/>
      <c r="C140" s="60"/>
      <c r="D140" s="62"/>
      <c r="E140" s="62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44" t="str">
        <f t="shared" ref="AK140" si="355">IF(D140&gt;0,COUNTIF(F140:AJ140,"p"),"")</f>
        <v/>
      </c>
      <c r="AL140" s="44" t="str">
        <f t="shared" ref="AL140" si="356">IF(D140&gt;0,COUNTIF(G140:AK140,"h"),"")</f>
        <v/>
      </c>
      <c r="AM140" s="46" t="str">
        <f t="shared" ref="AM140" si="357">IF(D140&gt;0,(AK140+(AL140/2)),"")</f>
        <v/>
      </c>
      <c r="AN140" s="44" t="str">
        <f t="shared" ref="AN140" si="358">IF(D140&gt;0,COUNTIF(F140:AJ140,"a"),"")</f>
        <v/>
      </c>
      <c r="AO140" s="54" t="str">
        <f t="shared" ref="AO140" si="359">IF(D140&gt;0,SUM(F141:AJ141),"")</f>
        <v/>
      </c>
      <c r="AP140" s="56" t="str">
        <f t="shared" ref="AP140" si="360">IF(D140&gt;0,(D140-E140-(AN140*(D140/$AE$11))+(AO140*((D140/$AE$11))/$AE$12)),"")</f>
        <v/>
      </c>
    </row>
    <row r="141" spans="1:42" ht="15" customHeight="1" x14ac:dyDescent="0.25">
      <c r="A141" s="59"/>
      <c r="B141" s="61"/>
      <c r="C141" s="61"/>
      <c r="D141" s="63"/>
      <c r="E141" s="63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45"/>
      <c r="AL141" s="45"/>
      <c r="AM141" s="47"/>
      <c r="AN141" s="45"/>
      <c r="AO141" s="64"/>
      <c r="AP141" s="65"/>
    </row>
    <row r="142" spans="1:42" ht="15" customHeight="1" x14ac:dyDescent="0.25">
      <c r="A142" s="58">
        <v>63</v>
      </c>
      <c r="B142" s="60"/>
      <c r="C142" s="60"/>
      <c r="D142" s="62"/>
      <c r="E142" s="62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44" t="str">
        <f t="shared" ref="AK142" si="361">IF(D142&gt;0,COUNTIF(F142:AJ142,"p"),"")</f>
        <v/>
      </c>
      <c r="AL142" s="44" t="str">
        <f t="shared" ref="AL142" si="362">IF(D142&gt;0,COUNTIF(G142:AK142,"h"),"")</f>
        <v/>
      </c>
      <c r="AM142" s="46" t="str">
        <f t="shared" ref="AM142" si="363">IF(D142&gt;0,(AK142+(AL142/2)),"")</f>
        <v/>
      </c>
      <c r="AN142" s="44" t="str">
        <f t="shared" ref="AN142" si="364">IF(D142&gt;0,COUNTIF(F142:AJ142,"a"),"")</f>
        <v/>
      </c>
      <c r="AO142" s="54" t="str">
        <f t="shared" ref="AO142" si="365">IF(D142&gt;0,SUM(F143:AJ143),"")</f>
        <v/>
      </c>
      <c r="AP142" s="56" t="str">
        <f t="shared" ref="AP142" si="366">IF(D142&gt;0,(D142-E142-(AN142*(D142/$AE$11))+(AO142*((D142/$AE$11))/$AE$12)),"")</f>
        <v/>
      </c>
    </row>
    <row r="143" spans="1:42" ht="15" customHeight="1" x14ac:dyDescent="0.25">
      <c r="A143" s="59"/>
      <c r="B143" s="61"/>
      <c r="C143" s="61"/>
      <c r="D143" s="63"/>
      <c r="E143" s="63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45"/>
      <c r="AL143" s="45"/>
      <c r="AM143" s="47"/>
      <c r="AN143" s="45"/>
      <c r="AO143" s="64"/>
      <c r="AP143" s="65"/>
    </row>
    <row r="144" spans="1:42" ht="15" customHeight="1" x14ac:dyDescent="0.25">
      <c r="A144" s="58">
        <v>64</v>
      </c>
      <c r="B144" s="60"/>
      <c r="C144" s="60"/>
      <c r="D144" s="62"/>
      <c r="E144" s="62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44" t="str">
        <f t="shared" ref="AK144" si="367">IF(D144&gt;0,COUNTIF(F144:AJ144,"p"),"")</f>
        <v/>
      </c>
      <c r="AL144" s="44" t="str">
        <f t="shared" ref="AL144" si="368">IF(D144&gt;0,COUNTIF(G144:AK144,"h"),"")</f>
        <v/>
      </c>
      <c r="AM144" s="46" t="str">
        <f t="shared" ref="AM144" si="369">IF(D144&gt;0,(AK144+(AL144/2)),"")</f>
        <v/>
      </c>
      <c r="AN144" s="44" t="str">
        <f t="shared" ref="AN144" si="370">IF(D144&gt;0,COUNTIF(F144:AJ144,"a"),"")</f>
        <v/>
      </c>
      <c r="AO144" s="54" t="str">
        <f t="shared" ref="AO144" si="371">IF(D144&gt;0,SUM(F145:AJ145),"")</f>
        <v/>
      </c>
      <c r="AP144" s="56" t="str">
        <f t="shared" ref="AP144" si="372">IF(D144&gt;0,(D144-E144-(AN144*(D144/$AE$11))+(AO144*((D144/$AE$11))/$AE$12)),"")</f>
        <v/>
      </c>
    </row>
    <row r="145" spans="1:42" ht="15" customHeight="1" x14ac:dyDescent="0.25">
      <c r="A145" s="59"/>
      <c r="B145" s="61"/>
      <c r="C145" s="61"/>
      <c r="D145" s="63"/>
      <c r="E145" s="63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45"/>
      <c r="AL145" s="45"/>
      <c r="AM145" s="47"/>
      <c r="AN145" s="45"/>
      <c r="AO145" s="64"/>
      <c r="AP145" s="65"/>
    </row>
    <row r="146" spans="1:42" ht="15" customHeight="1" x14ac:dyDescent="0.25">
      <c r="A146" s="58">
        <v>65</v>
      </c>
      <c r="B146" s="66"/>
      <c r="C146" s="60"/>
      <c r="D146" s="62"/>
      <c r="E146" s="62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44" t="str">
        <f>IF(D146&gt;0,COUNTIF(F146:AJ146,"p"),"")</f>
        <v/>
      </c>
      <c r="AL146" s="44" t="str">
        <f>IF(D146&gt;0,COUNTIF(G146:AK146,"h"),"")</f>
        <v/>
      </c>
      <c r="AM146" s="46" t="str">
        <f>IF(D146&gt;0,(AK146+(AL146/2)),"")</f>
        <v/>
      </c>
      <c r="AN146" s="44" t="str">
        <f>IF(D146&gt;0,COUNTIF(F146:AJ146,"a"),"")</f>
        <v/>
      </c>
      <c r="AO146" s="54" t="str">
        <f>IF(D146&gt;0,SUM(F147:AJ147),"")</f>
        <v/>
      </c>
      <c r="AP146" s="56" t="str">
        <f>IF(D146&gt;0,(D146-E146-(AN146*(D146/$AE$11))+(AO146*((D146/$AE$11))/$AE$12)),"")</f>
        <v/>
      </c>
    </row>
    <row r="147" spans="1:42" ht="15" customHeight="1" x14ac:dyDescent="0.25">
      <c r="A147" s="59"/>
      <c r="B147" s="67"/>
      <c r="C147" s="61"/>
      <c r="D147" s="63"/>
      <c r="E147" s="63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45"/>
      <c r="AL147" s="45"/>
      <c r="AM147" s="47"/>
      <c r="AN147" s="45"/>
      <c r="AO147" s="64"/>
      <c r="AP147" s="65"/>
    </row>
    <row r="148" spans="1:42" ht="15" customHeight="1" x14ac:dyDescent="0.25">
      <c r="A148" s="58">
        <v>66</v>
      </c>
      <c r="B148" s="60"/>
      <c r="C148" s="60"/>
      <c r="D148" s="62"/>
      <c r="E148" s="62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44" t="str">
        <f t="shared" ref="AK148" si="373">IF(D148&gt;0,COUNTIF(F148:AJ148,"p"),"")</f>
        <v/>
      </c>
      <c r="AL148" s="44" t="str">
        <f t="shared" ref="AL148" si="374">IF(D148&gt;0,COUNTIF(G148:AK148,"h"),"")</f>
        <v/>
      </c>
      <c r="AM148" s="46" t="str">
        <f t="shared" ref="AM148" si="375">IF(D148&gt;0,(AK148+(AL148/2)),"")</f>
        <v/>
      </c>
      <c r="AN148" s="44" t="str">
        <f t="shared" ref="AN148" si="376">IF(D148&gt;0,COUNTIF(F148:AJ148,"a"),"")</f>
        <v/>
      </c>
      <c r="AO148" s="54" t="str">
        <f t="shared" ref="AO148" si="377">IF(D148&gt;0,SUM(F149:AJ149),"")</f>
        <v/>
      </c>
      <c r="AP148" s="56" t="str">
        <f t="shared" ref="AP148" si="378">IF(D148&gt;0,(D148-E148-(AN148*(D148/$AE$11))+(AO148*((D148/$AE$11))/$AE$12)),"")</f>
        <v/>
      </c>
    </row>
    <row r="149" spans="1:42" ht="15" customHeight="1" x14ac:dyDescent="0.25">
      <c r="A149" s="59"/>
      <c r="B149" s="61"/>
      <c r="C149" s="61"/>
      <c r="D149" s="63"/>
      <c r="E149" s="63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45"/>
      <c r="AL149" s="45"/>
      <c r="AM149" s="47"/>
      <c r="AN149" s="45"/>
      <c r="AO149" s="64"/>
      <c r="AP149" s="65"/>
    </row>
    <row r="150" spans="1:42" ht="15" customHeight="1" x14ac:dyDescent="0.25">
      <c r="A150" s="58">
        <v>67</v>
      </c>
      <c r="B150" s="60"/>
      <c r="C150" s="60"/>
      <c r="D150" s="62"/>
      <c r="E150" s="62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44" t="str">
        <f t="shared" ref="AK150" si="379">IF(D150&gt;0,COUNTIF(F150:AJ150,"p"),"")</f>
        <v/>
      </c>
      <c r="AL150" s="44" t="str">
        <f t="shared" ref="AL150" si="380">IF(D150&gt;0,COUNTIF(G150:AK150,"h"),"")</f>
        <v/>
      </c>
      <c r="AM150" s="46" t="str">
        <f t="shared" ref="AM150" si="381">IF(D150&gt;0,(AK150+(AL150/2)),"")</f>
        <v/>
      </c>
      <c r="AN150" s="44" t="str">
        <f t="shared" ref="AN150" si="382">IF(D150&gt;0,COUNTIF(F150:AJ150,"a"),"")</f>
        <v/>
      </c>
      <c r="AO150" s="54" t="str">
        <f t="shared" ref="AO150" si="383">IF(D150&gt;0,SUM(F151:AJ151),"")</f>
        <v/>
      </c>
      <c r="AP150" s="56" t="str">
        <f t="shared" ref="AP150" si="384">IF(D150&gt;0,(D150-E150-(AN150*(D150/$AE$11))+(AO150*((D150/$AE$11))/$AE$12)),"")</f>
        <v/>
      </c>
    </row>
    <row r="151" spans="1:42" ht="15" customHeight="1" x14ac:dyDescent="0.25">
      <c r="A151" s="59"/>
      <c r="B151" s="61"/>
      <c r="C151" s="61"/>
      <c r="D151" s="63"/>
      <c r="E151" s="63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45"/>
      <c r="AL151" s="45"/>
      <c r="AM151" s="47"/>
      <c r="AN151" s="45"/>
      <c r="AO151" s="64"/>
      <c r="AP151" s="65"/>
    </row>
    <row r="152" spans="1:42" ht="15" customHeight="1" x14ac:dyDescent="0.25">
      <c r="A152" s="58">
        <v>68</v>
      </c>
      <c r="B152" s="60"/>
      <c r="C152" s="60"/>
      <c r="D152" s="62"/>
      <c r="E152" s="62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44" t="str">
        <f t="shared" ref="AK152" si="385">IF(D152&gt;0,COUNTIF(F152:AJ152,"p"),"")</f>
        <v/>
      </c>
      <c r="AL152" s="44" t="str">
        <f t="shared" ref="AL152" si="386">IF(D152&gt;0,COUNTIF(G152:AK152,"h"),"")</f>
        <v/>
      </c>
      <c r="AM152" s="46" t="str">
        <f t="shared" ref="AM152" si="387">IF(D152&gt;0,(AK152+(AL152/2)),"")</f>
        <v/>
      </c>
      <c r="AN152" s="44" t="str">
        <f t="shared" ref="AN152" si="388">IF(D152&gt;0,COUNTIF(F152:AJ152,"a"),"")</f>
        <v/>
      </c>
      <c r="AO152" s="54" t="str">
        <f t="shared" ref="AO152" si="389">IF(D152&gt;0,SUM(F153:AJ153),"")</f>
        <v/>
      </c>
      <c r="AP152" s="56" t="str">
        <f t="shared" ref="AP152" si="390">IF(D152&gt;0,(D152-E152-(AN152*(D152/$AE$11))+(AO152*((D152/$AE$11))/$AE$12)),"")</f>
        <v/>
      </c>
    </row>
    <row r="153" spans="1:42" ht="15" customHeight="1" x14ac:dyDescent="0.25">
      <c r="A153" s="59"/>
      <c r="B153" s="61"/>
      <c r="C153" s="61"/>
      <c r="D153" s="63"/>
      <c r="E153" s="63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45"/>
      <c r="AL153" s="45"/>
      <c r="AM153" s="47"/>
      <c r="AN153" s="45"/>
      <c r="AO153" s="64"/>
      <c r="AP153" s="65"/>
    </row>
    <row r="154" spans="1:42" ht="15" customHeight="1" x14ac:dyDescent="0.25">
      <c r="A154" s="58">
        <v>69</v>
      </c>
      <c r="B154" s="60"/>
      <c r="C154" s="60"/>
      <c r="D154" s="62"/>
      <c r="E154" s="62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44" t="str">
        <f t="shared" ref="AK154" si="391">IF(D154&gt;0,COUNTIF(F154:AJ154,"p"),"")</f>
        <v/>
      </c>
      <c r="AL154" s="44" t="str">
        <f t="shared" ref="AL154" si="392">IF(D154&gt;0,COUNTIF(G154:AK154,"h"),"")</f>
        <v/>
      </c>
      <c r="AM154" s="46" t="str">
        <f t="shared" ref="AM154" si="393">IF(D154&gt;0,(AK154+(AL154/2)),"")</f>
        <v/>
      </c>
      <c r="AN154" s="44" t="str">
        <f t="shared" ref="AN154" si="394">IF(D154&gt;0,COUNTIF(F154:AJ154,"a"),"")</f>
        <v/>
      </c>
      <c r="AO154" s="54" t="str">
        <f t="shared" ref="AO154" si="395">IF(D154&gt;0,SUM(F155:AJ155),"")</f>
        <v/>
      </c>
      <c r="AP154" s="56" t="str">
        <f t="shared" ref="AP154" si="396">IF(D154&gt;0,(D154-E154-(AN154*(D154/$AE$11))+(AO154*((D154/$AE$11))/$AE$12)),"")</f>
        <v/>
      </c>
    </row>
    <row r="155" spans="1:42" ht="15" customHeight="1" x14ac:dyDescent="0.25">
      <c r="A155" s="59"/>
      <c r="B155" s="61"/>
      <c r="C155" s="61"/>
      <c r="D155" s="63"/>
      <c r="E155" s="63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45"/>
      <c r="AL155" s="45"/>
      <c r="AM155" s="47"/>
      <c r="AN155" s="45"/>
      <c r="AO155" s="64"/>
      <c r="AP155" s="65"/>
    </row>
    <row r="156" spans="1:42" ht="15" customHeight="1" x14ac:dyDescent="0.25">
      <c r="A156" s="58">
        <v>70</v>
      </c>
      <c r="B156" s="60"/>
      <c r="C156" s="60"/>
      <c r="D156" s="62"/>
      <c r="E156" s="62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44" t="str">
        <f t="shared" ref="AK156" si="397">IF(D156&gt;0,COUNTIF(F156:AJ156,"p"),"")</f>
        <v/>
      </c>
      <c r="AL156" s="44" t="str">
        <f t="shared" ref="AL156" si="398">IF(D156&gt;0,COUNTIF(G156:AK156,"h"),"")</f>
        <v/>
      </c>
      <c r="AM156" s="46" t="str">
        <f t="shared" ref="AM156" si="399">IF(D156&gt;0,(AK156+(AL156/2)),"")</f>
        <v/>
      </c>
      <c r="AN156" s="44" t="str">
        <f t="shared" ref="AN156" si="400">IF(D156&gt;0,COUNTIF(F156:AJ156,"a"),"")</f>
        <v/>
      </c>
      <c r="AO156" s="54" t="str">
        <f t="shared" ref="AO156" si="401">IF(D156&gt;0,SUM(F157:AJ157),"")</f>
        <v/>
      </c>
      <c r="AP156" s="56" t="str">
        <f t="shared" ref="AP156" si="402">IF(D156&gt;0,(D156-E156-(AN156*(D156/$AE$11))+(AO156*((D156/$AE$11))/$AE$12)),"")</f>
        <v/>
      </c>
    </row>
    <row r="157" spans="1:42" ht="15" customHeight="1" x14ac:dyDescent="0.25">
      <c r="A157" s="59"/>
      <c r="B157" s="61"/>
      <c r="C157" s="61"/>
      <c r="D157" s="63"/>
      <c r="E157" s="63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45"/>
      <c r="AL157" s="45"/>
      <c r="AM157" s="47"/>
      <c r="AN157" s="45"/>
      <c r="AO157" s="64"/>
      <c r="AP157" s="65"/>
    </row>
    <row r="158" spans="1:42" ht="15" customHeight="1" x14ac:dyDescent="0.25">
      <c r="A158" s="58">
        <v>71</v>
      </c>
      <c r="B158" s="60"/>
      <c r="C158" s="60"/>
      <c r="D158" s="62"/>
      <c r="E158" s="62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44" t="str">
        <f t="shared" ref="AK158" si="403">IF(D158&gt;0,COUNTIF(F158:AJ158,"p"),"")</f>
        <v/>
      </c>
      <c r="AL158" s="44" t="str">
        <f t="shared" ref="AL158" si="404">IF(D158&gt;0,COUNTIF(G158:AK158,"h"),"")</f>
        <v/>
      </c>
      <c r="AM158" s="46" t="str">
        <f t="shared" ref="AM158" si="405">IF(D158&gt;0,(AK158+(AL158/2)),"")</f>
        <v/>
      </c>
      <c r="AN158" s="44" t="str">
        <f t="shared" ref="AN158" si="406">IF(D158&gt;0,COUNTIF(F158:AJ158,"a"),"")</f>
        <v/>
      </c>
      <c r="AO158" s="54" t="str">
        <f t="shared" ref="AO158" si="407">IF(D158&gt;0,SUM(F159:AJ159),"")</f>
        <v/>
      </c>
      <c r="AP158" s="56" t="str">
        <f t="shared" ref="AP158" si="408">IF(D158&gt;0,(D158-E158-(AN158*(D158/$AE$11))+(AO158*((D158/$AE$11))/$AE$12)),"")</f>
        <v/>
      </c>
    </row>
    <row r="159" spans="1:42" ht="15" customHeight="1" x14ac:dyDescent="0.25">
      <c r="A159" s="59"/>
      <c r="B159" s="61"/>
      <c r="C159" s="61"/>
      <c r="D159" s="63"/>
      <c r="E159" s="63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45"/>
      <c r="AL159" s="45"/>
      <c r="AM159" s="47"/>
      <c r="AN159" s="45"/>
      <c r="AO159" s="64"/>
      <c r="AP159" s="65"/>
    </row>
    <row r="160" spans="1:42" ht="15" customHeight="1" x14ac:dyDescent="0.25">
      <c r="A160" s="58">
        <v>72</v>
      </c>
      <c r="B160" s="60"/>
      <c r="C160" s="60"/>
      <c r="D160" s="62"/>
      <c r="E160" s="62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44" t="str">
        <f t="shared" ref="AK160" si="409">IF(D160&gt;0,COUNTIF(F160:AJ160,"p"),"")</f>
        <v/>
      </c>
      <c r="AL160" s="44" t="str">
        <f t="shared" ref="AL160" si="410">IF(D160&gt;0,COUNTIF(G160:AK160,"h"),"")</f>
        <v/>
      </c>
      <c r="AM160" s="46" t="str">
        <f t="shared" ref="AM160" si="411">IF(D160&gt;0,(AK160+(AL160/2)),"")</f>
        <v/>
      </c>
      <c r="AN160" s="44" t="str">
        <f t="shared" ref="AN160" si="412">IF(D160&gt;0,COUNTIF(F160:AJ160,"a"),"")</f>
        <v/>
      </c>
      <c r="AO160" s="54" t="str">
        <f t="shared" ref="AO160" si="413">IF(D160&gt;0,SUM(F161:AJ161),"")</f>
        <v/>
      </c>
      <c r="AP160" s="56" t="str">
        <f t="shared" ref="AP160" si="414">IF(D160&gt;0,(D160-E160-(AN160*(D160/$AE$11))+(AO160*((D160/$AE$11))/$AE$12)),"")</f>
        <v/>
      </c>
    </row>
    <row r="161" spans="1:42" ht="15" customHeight="1" x14ac:dyDescent="0.25">
      <c r="A161" s="59"/>
      <c r="B161" s="61"/>
      <c r="C161" s="61"/>
      <c r="D161" s="63"/>
      <c r="E161" s="63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45"/>
      <c r="AL161" s="45"/>
      <c r="AM161" s="47"/>
      <c r="AN161" s="45"/>
      <c r="AO161" s="64"/>
      <c r="AP161" s="65"/>
    </row>
    <row r="162" spans="1:42" ht="15" customHeight="1" x14ac:dyDescent="0.25">
      <c r="A162" s="58">
        <v>73</v>
      </c>
      <c r="B162" s="66"/>
      <c r="C162" s="60"/>
      <c r="D162" s="62"/>
      <c r="E162" s="62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44" t="str">
        <f>IF(D162&gt;0,COUNTIF(F162:AJ162,"p"),"")</f>
        <v/>
      </c>
      <c r="AL162" s="44" t="str">
        <f>IF(D162&gt;0,COUNTIF(G162:AK162,"h"),"")</f>
        <v/>
      </c>
      <c r="AM162" s="46" t="str">
        <f>IF(D162&gt;0,(AK162+(AL162/2)),"")</f>
        <v/>
      </c>
      <c r="AN162" s="44" t="str">
        <f>IF(D162&gt;0,COUNTIF(F162:AJ162,"a"),"")</f>
        <v/>
      </c>
      <c r="AO162" s="54" t="str">
        <f>IF(D162&gt;0,SUM(F163:AJ163),"")</f>
        <v/>
      </c>
      <c r="AP162" s="56" t="str">
        <f>IF(D162&gt;0,(D162-E162-(AN162*(D162/$AE$11))+(AO162*((D162/$AE$11))/$AE$12)),"")</f>
        <v/>
      </c>
    </row>
    <row r="163" spans="1:42" ht="15" customHeight="1" x14ac:dyDescent="0.25">
      <c r="A163" s="59"/>
      <c r="B163" s="67"/>
      <c r="C163" s="61"/>
      <c r="D163" s="63"/>
      <c r="E163" s="63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45"/>
      <c r="AL163" s="45"/>
      <c r="AM163" s="47"/>
      <c r="AN163" s="45"/>
      <c r="AO163" s="64"/>
      <c r="AP163" s="65"/>
    </row>
    <row r="164" spans="1:42" ht="15" customHeight="1" x14ac:dyDescent="0.25">
      <c r="A164" s="58">
        <v>74</v>
      </c>
      <c r="B164" s="60"/>
      <c r="C164" s="60"/>
      <c r="D164" s="62"/>
      <c r="E164" s="62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44" t="str">
        <f t="shared" ref="AK164" si="415">IF(D164&gt;0,COUNTIF(F164:AJ164,"p"),"")</f>
        <v/>
      </c>
      <c r="AL164" s="44" t="str">
        <f t="shared" ref="AL164" si="416">IF(D164&gt;0,COUNTIF(G164:AK164,"h"),"")</f>
        <v/>
      </c>
      <c r="AM164" s="46" t="str">
        <f t="shared" ref="AM164" si="417">IF(D164&gt;0,(AK164+(AL164/2)),"")</f>
        <v/>
      </c>
      <c r="AN164" s="44" t="str">
        <f t="shared" ref="AN164" si="418">IF(D164&gt;0,COUNTIF(F164:AJ164,"a"),"")</f>
        <v/>
      </c>
      <c r="AO164" s="54" t="str">
        <f t="shared" ref="AO164" si="419">IF(D164&gt;0,SUM(F165:AJ165),"")</f>
        <v/>
      </c>
      <c r="AP164" s="56" t="str">
        <f t="shared" ref="AP164" si="420">IF(D164&gt;0,(D164-E164-(AN164*(D164/$AE$11))+(AO164*((D164/$AE$11))/$AE$12)),"")</f>
        <v/>
      </c>
    </row>
    <row r="165" spans="1:42" ht="15" customHeight="1" x14ac:dyDescent="0.25">
      <c r="A165" s="59"/>
      <c r="B165" s="61"/>
      <c r="C165" s="61"/>
      <c r="D165" s="63"/>
      <c r="E165" s="63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45"/>
      <c r="AL165" s="45"/>
      <c r="AM165" s="47"/>
      <c r="AN165" s="45"/>
      <c r="AO165" s="64"/>
      <c r="AP165" s="65"/>
    </row>
    <row r="166" spans="1:42" ht="15" customHeight="1" x14ac:dyDescent="0.25">
      <c r="A166" s="58">
        <v>75</v>
      </c>
      <c r="B166" s="60"/>
      <c r="C166" s="60"/>
      <c r="D166" s="62"/>
      <c r="E166" s="62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44" t="str">
        <f t="shared" ref="AK166" si="421">IF(D166&gt;0,COUNTIF(F166:AJ166,"p"),"")</f>
        <v/>
      </c>
      <c r="AL166" s="44" t="str">
        <f t="shared" ref="AL166" si="422">IF(D166&gt;0,COUNTIF(G166:AK166,"h"),"")</f>
        <v/>
      </c>
      <c r="AM166" s="46" t="str">
        <f t="shared" ref="AM166" si="423">IF(D166&gt;0,(AK166+(AL166/2)),"")</f>
        <v/>
      </c>
      <c r="AN166" s="44" t="str">
        <f t="shared" ref="AN166" si="424">IF(D166&gt;0,COUNTIF(F166:AJ166,"a"),"")</f>
        <v/>
      </c>
      <c r="AO166" s="54" t="str">
        <f t="shared" ref="AO166" si="425">IF(D166&gt;0,SUM(F167:AJ167),"")</f>
        <v/>
      </c>
      <c r="AP166" s="56" t="str">
        <f t="shared" ref="AP166" si="426">IF(D166&gt;0,(D166-E166-(AN166*(D166/$AE$11))+(AO166*((D166/$AE$11))/$AE$12)),"")</f>
        <v/>
      </c>
    </row>
    <row r="167" spans="1:42" ht="15" customHeight="1" x14ac:dyDescent="0.25">
      <c r="A167" s="59"/>
      <c r="B167" s="61"/>
      <c r="C167" s="61"/>
      <c r="D167" s="63"/>
      <c r="E167" s="63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45"/>
      <c r="AL167" s="45"/>
      <c r="AM167" s="47"/>
      <c r="AN167" s="45"/>
      <c r="AO167" s="64"/>
      <c r="AP167" s="65"/>
    </row>
    <row r="168" spans="1:42" ht="15" customHeight="1" x14ac:dyDescent="0.25">
      <c r="A168" s="58">
        <v>76</v>
      </c>
      <c r="B168" s="60"/>
      <c r="C168" s="60"/>
      <c r="D168" s="62"/>
      <c r="E168" s="62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44" t="str">
        <f t="shared" ref="AK168" si="427">IF(D168&gt;0,COUNTIF(F168:AJ168,"p"),"")</f>
        <v/>
      </c>
      <c r="AL168" s="44" t="str">
        <f t="shared" ref="AL168" si="428">IF(D168&gt;0,COUNTIF(G168:AK168,"h"),"")</f>
        <v/>
      </c>
      <c r="AM168" s="46" t="str">
        <f t="shared" ref="AM168" si="429">IF(D168&gt;0,(AK168+(AL168/2)),"")</f>
        <v/>
      </c>
      <c r="AN168" s="44" t="str">
        <f t="shared" ref="AN168" si="430">IF(D168&gt;0,COUNTIF(F168:AJ168,"a"),"")</f>
        <v/>
      </c>
      <c r="AO168" s="54" t="str">
        <f t="shared" ref="AO168" si="431">IF(D168&gt;0,SUM(F169:AJ169),"")</f>
        <v/>
      </c>
      <c r="AP168" s="56" t="str">
        <f t="shared" ref="AP168" si="432">IF(D168&gt;0,(D168-E168-(AN168*(D168/$AE$11))+(AO168*((D168/$AE$11))/$AE$12)),"")</f>
        <v/>
      </c>
    </row>
    <row r="169" spans="1:42" ht="15" customHeight="1" x14ac:dyDescent="0.25">
      <c r="A169" s="59"/>
      <c r="B169" s="61"/>
      <c r="C169" s="61"/>
      <c r="D169" s="63"/>
      <c r="E169" s="63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45"/>
      <c r="AL169" s="45"/>
      <c r="AM169" s="47"/>
      <c r="AN169" s="45"/>
      <c r="AO169" s="64"/>
      <c r="AP169" s="65"/>
    </row>
    <row r="170" spans="1:42" ht="15" customHeight="1" x14ac:dyDescent="0.25">
      <c r="A170" s="58">
        <v>77</v>
      </c>
      <c r="B170" s="60"/>
      <c r="C170" s="60"/>
      <c r="D170" s="62"/>
      <c r="E170" s="62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44" t="str">
        <f t="shared" ref="AK170" si="433">IF(D170&gt;0,COUNTIF(F170:AJ170,"p"),"")</f>
        <v/>
      </c>
      <c r="AL170" s="44" t="str">
        <f t="shared" ref="AL170" si="434">IF(D170&gt;0,COUNTIF(G170:AK170,"h"),"")</f>
        <v/>
      </c>
      <c r="AM170" s="46" t="str">
        <f t="shared" ref="AM170" si="435">IF(D170&gt;0,(AK170+(AL170/2)),"")</f>
        <v/>
      </c>
      <c r="AN170" s="44" t="str">
        <f t="shared" ref="AN170" si="436">IF(D170&gt;0,COUNTIF(F170:AJ170,"a"),"")</f>
        <v/>
      </c>
      <c r="AO170" s="54" t="str">
        <f t="shared" ref="AO170" si="437">IF(D170&gt;0,SUM(F171:AJ171),"")</f>
        <v/>
      </c>
      <c r="AP170" s="56" t="str">
        <f t="shared" ref="AP170" si="438">IF(D170&gt;0,(D170-E170-(AN170*(D170/$AE$11))+(AO170*((D170/$AE$11))/$AE$12)),"")</f>
        <v/>
      </c>
    </row>
    <row r="171" spans="1:42" ht="15" customHeight="1" x14ac:dyDescent="0.25">
      <c r="A171" s="59"/>
      <c r="B171" s="61"/>
      <c r="C171" s="61"/>
      <c r="D171" s="63"/>
      <c r="E171" s="63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45"/>
      <c r="AL171" s="45"/>
      <c r="AM171" s="47"/>
      <c r="AN171" s="45"/>
      <c r="AO171" s="64"/>
      <c r="AP171" s="65"/>
    </row>
    <row r="172" spans="1:42" ht="15" customHeight="1" x14ac:dyDescent="0.25">
      <c r="A172" s="58">
        <v>78</v>
      </c>
      <c r="B172" s="60"/>
      <c r="C172" s="60"/>
      <c r="D172" s="62"/>
      <c r="E172" s="62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44" t="str">
        <f t="shared" ref="AK172" si="439">IF(D172&gt;0,COUNTIF(F172:AJ172,"p"),"")</f>
        <v/>
      </c>
      <c r="AL172" s="44" t="str">
        <f t="shared" ref="AL172" si="440">IF(D172&gt;0,COUNTIF(G172:AK172,"h"),"")</f>
        <v/>
      </c>
      <c r="AM172" s="46" t="str">
        <f t="shared" ref="AM172" si="441">IF(D172&gt;0,(AK172+(AL172/2)),"")</f>
        <v/>
      </c>
      <c r="AN172" s="44" t="str">
        <f t="shared" ref="AN172" si="442">IF(D172&gt;0,COUNTIF(F172:AJ172,"a"),"")</f>
        <v/>
      </c>
      <c r="AO172" s="54" t="str">
        <f t="shared" ref="AO172" si="443">IF(D172&gt;0,SUM(F173:AJ173),"")</f>
        <v/>
      </c>
      <c r="AP172" s="56" t="str">
        <f t="shared" ref="AP172" si="444">IF(D172&gt;0,(D172-E172-(AN172*(D172/$AE$11))+(AO172*((D172/$AE$11))/$AE$12)),"")</f>
        <v/>
      </c>
    </row>
    <row r="173" spans="1:42" ht="15" customHeight="1" x14ac:dyDescent="0.25">
      <c r="A173" s="59"/>
      <c r="B173" s="61"/>
      <c r="C173" s="61"/>
      <c r="D173" s="63"/>
      <c r="E173" s="63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45"/>
      <c r="AL173" s="45"/>
      <c r="AM173" s="47"/>
      <c r="AN173" s="45"/>
      <c r="AO173" s="64"/>
      <c r="AP173" s="65"/>
    </row>
    <row r="174" spans="1:42" ht="15" customHeight="1" x14ac:dyDescent="0.25">
      <c r="A174" s="58">
        <v>79</v>
      </c>
      <c r="B174" s="60"/>
      <c r="C174" s="60"/>
      <c r="D174" s="62"/>
      <c r="E174" s="62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44" t="str">
        <f t="shared" ref="AK174" si="445">IF(D174&gt;0,COUNTIF(F174:AJ174,"p"),"")</f>
        <v/>
      </c>
      <c r="AL174" s="44" t="str">
        <f t="shared" ref="AL174" si="446">IF(D174&gt;0,COUNTIF(G174:AK174,"h"),"")</f>
        <v/>
      </c>
      <c r="AM174" s="46" t="str">
        <f t="shared" ref="AM174" si="447">IF(D174&gt;0,(AK174+(AL174/2)),"")</f>
        <v/>
      </c>
      <c r="AN174" s="44" t="str">
        <f t="shared" ref="AN174" si="448">IF(D174&gt;0,COUNTIF(F174:AJ174,"a"),"")</f>
        <v/>
      </c>
      <c r="AO174" s="54" t="str">
        <f t="shared" ref="AO174" si="449">IF(D174&gt;0,SUM(F175:AJ175),"")</f>
        <v/>
      </c>
      <c r="AP174" s="56" t="str">
        <f t="shared" ref="AP174" si="450">IF(D174&gt;0,(D174-E174-(AN174*(D174/$AE$11))+(AO174*((D174/$AE$11))/$AE$12)),"")</f>
        <v/>
      </c>
    </row>
    <row r="175" spans="1:42" ht="15" customHeight="1" x14ac:dyDescent="0.25">
      <c r="A175" s="59"/>
      <c r="B175" s="61"/>
      <c r="C175" s="61"/>
      <c r="D175" s="63"/>
      <c r="E175" s="63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45"/>
      <c r="AL175" s="45"/>
      <c r="AM175" s="47"/>
      <c r="AN175" s="45"/>
      <c r="AO175" s="64"/>
      <c r="AP175" s="65"/>
    </row>
    <row r="176" spans="1:42" ht="15" customHeight="1" x14ac:dyDescent="0.25">
      <c r="A176" s="58">
        <v>80</v>
      </c>
      <c r="B176" s="60"/>
      <c r="C176" s="60"/>
      <c r="D176" s="62"/>
      <c r="E176" s="62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44" t="str">
        <f t="shared" ref="AK176" si="451">IF(D176&gt;0,COUNTIF(F176:AJ176,"p"),"")</f>
        <v/>
      </c>
      <c r="AL176" s="44" t="str">
        <f t="shared" ref="AL176" si="452">IF(D176&gt;0,COUNTIF(G176:AK176,"h"),"")</f>
        <v/>
      </c>
      <c r="AM176" s="46" t="str">
        <f t="shared" ref="AM176" si="453">IF(D176&gt;0,(AK176+(AL176/2)),"")</f>
        <v/>
      </c>
      <c r="AN176" s="44" t="str">
        <f t="shared" ref="AN176" si="454">IF(D176&gt;0,COUNTIF(F176:AJ176,"a"),"")</f>
        <v/>
      </c>
      <c r="AO176" s="54" t="str">
        <f t="shared" ref="AO176" si="455">IF(D176&gt;0,SUM(F177:AJ177),"")</f>
        <v/>
      </c>
      <c r="AP176" s="56" t="str">
        <f t="shared" ref="AP176" si="456">IF(D176&gt;0,(D176-E176-(AN176*(D176/$AE$11))+(AO176*((D176/$AE$11))/$AE$12)),"")</f>
        <v/>
      </c>
    </row>
    <row r="177" spans="1:42" ht="15" customHeight="1" x14ac:dyDescent="0.25">
      <c r="A177" s="59"/>
      <c r="B177" s="61"/>
      <c r="C177" s="61"/>
      <c r="D177" s="63"/>
      <c r="E177" s="63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45"/>
      <c r="AL177" s="45"/>
      <c r="AM177" s="47"/>
      <c r="AN177" s="45"/>
      <c r="AO177" s="64"/>
      <c r="AP177" s="65"/>
    </row>
    <row r="178" spans="1:42" ht="15" customHeight="1" x14ac:dyDescent="0.25">
      <c r="A178" s="58">
        <v>81</v>
      </c>
      <c r="B178" s="66"/>
      <c r="C178" s="60"/>
      <c r="D178" s="62"/>
      <c r="E178" s="62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44" t="str">
        <f t="shared" ref="AK178" si="457">IF(D178&gt;0,COUNTIF(F178:AJ178,"p"),"")</f>
        <v/>
      </c>
      <c r="AL178" s="44" t="str">
        <f t="shared" ref="AL178" si="458">IF(D178&gt;0,COUNTIF(G178:AK178,"h"),"")</f>
        <v/>
      </c>
      <c r="AM178" s="46" t="str">
        <f t="shared" ref="AM178" si="459">IF(D178&gt;0,(AK178+(AL178/2)),"")</f>
        <v/>
      </c>
      <c r="AN178" s="44" t="str">
        <f t="shared" ref="AN178" si="460">IF(D178&gt;0,COUNTIF(F178:AJ178,"a"),"")</f>
        <v/>
      </c>
      <c r="AO178" s="54" t="str">
        <f t="shared" ref="AO178" si="461">IF(D178&gt;0,SUM(F179:AJ179),"")</f>
        <v/>
      </c>
      <c r="AP178" s="56" t="str">
        <f t="shared" ref="AP178" si="462">IF(D178&gt;0,(D178-E178-(AN178*(D178/$AE$11))+(AO178*((D178/$AE$11))/$AE$12)),"")</f>
        <v/>
      </c>
    </row>
    <row r="179" spans="1:42" ht="15" customHeight="1" x14ac:dyDescent="0.25">
      <c r="A179" s="59"/>
      <c r="B179" s="67"/>
      <c r="C179" s="61"/>
      <c r="D179" s="63"/>
      <c r="E179" s="63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45"/>
      <c r="AL179" s="45"/>
      <c r="AM179" s="47"/>
      <c r="AN179" s="45"/>
      <c r="AO179" s="64"/>
      <c r="AP179" s="65"/>
    </row>
    <row r="180" spans="1:42" ht="15" customHeight="1" x14ac:dyDescent="0.25">
      <c r="A180" s="58">
        <v>82</v>
      </c>
      <c r="B180" s="60"/>
      <c r="C180" s="60"/>
      <c r="D180" s="62"/>
      <c r="E180" s="62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44" t="str">
        <f t="shared" ref="AK180" si="463">IF(D180&gt;0,COUNTIF(F180:AJ180,"p"),"")</f>
        <v/>
      </c>
      <c r="AL180" s="44" t="str">
        <f t="shared" ref="AL180" si="464">IF(D180&gt;0,COUNTIF(G180:AK180,"h"),"")</f>
        <v/>
      </c>
      <c r="AM180" s="46" t="str">
        <f t="shared" ref="AM180" si="465">IF(D180&gt;0,(AK180+(AL180/2)),"")</f>
        <v/>
      </c>
      <c r="AN180" s="44" t="str">
        <f t="shared" ref="AN180" si="466">IF(D180&gt;0,COUNTIF(F180:AJ180,"a"),"")</f>
        <v/>
      </c>
      <c r="AO180" s="54" t="str">
        <f t="shared" ref="AO180" si="467">IF(D180&gt;0,SUM(F181:AJ181),"")</f>
        <v/>
      </c>
      <c r="AP180" s="56" t="str">
        <f t="shared" ref="AP180" si="468">IF(D180&gt;0,(D180-E180-(AN180*(D180/$AE$11))+(AO180*((D180/$AE$11))/$AE$12)),"")</f>
        <v/>
      </c>
    </row>
    <row r="181" spans="1:42" ht="15" customHeight="1" x14ac:dyDescent="0.25">
      <c r="A181" s="59"/>
      <c r="B181" s="61"/>
      <c r="C181" s="61"/>
      <c r="D181" s="63"/>
      <c r="E181" s="63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45"/>
      <c r="AL181" s="45"/>
      <c r="AM181" s="47"/>
      <c r="AN181" s="45"/>
      <c r="AO181" s="64"/>
      <c r="AP181" s="65"/>
    </row>
    <row r="182" spans="1:42" ht="15" customHeight="1" x14ac:dyDescent="0.25">
      <c r="A182" s="58">
        <v>83</v>
      </c>
      <c r="B182" s="60"/>
      <c r="C182" s="60"/>
      <c r="D182" s="62"/>
      <c r="E182" s="62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44" t="str">
        <f t="shared" ref="AK182" si="469">IF(D182&gt;0,COUNTIF(F182:AJ182,"p"),"")</f>
        <v/>
      </c>
      <c r="AL182" s="44" t="str">
        <f t="shared" ref="AL182" si="470">IF(D182&gt;0,COUNTIF(G182:AK182,"h"),"")</f>
        <v/>
      </c>
      <c r="AM182" s="46" t="str">
        <f t="shared" ref="AM182" si="471">IF(D182&gt;0,(AK182+(AL182/2)),"")</f>
        <v/>
      </c>
      <c r="AN182" s="44" t="str">
        <f t="shared" ref="AN182" si="472">IF(D182&gt;0,COUNTIF(F182:AJ182,"a"),"")</f>
        <v/>
      </c>
      <c r="AO182" s="54" t="str">
        <f t="shared" ref="AO182" si="473">IF(D182&gt;0,SUM(F183:AJ183),"")</f>
        <v/>
      </c>
      <c r="AP182" s="56" t="str">
        <f t="shared" ref="AP182" si="474">IF(D182&gt;0,(D182-E182-(AN182*(D182/$AE$11))+(AO182*((D182/$AE$11))/$AE$12)),"")</f>
        <v/>
      </c>
    </row>
    <row r="183" spans="1:42" ht="15" customHeight="1" x14ac:dyDescent="0.25">
      <c r="A183" s="59"/>
      <c r="B183" s="61"/>
      <c r="C183" s="61"/>
      <c r="D183" s="63"/>
      <c r="E183" s="63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45"/>
      <c r="AL183" s="45"/>
      <c r="AM183" s="47"/>
      <c r="AN183" s="45"/>
      <c r="AO183" s="64"/>
      <c r="AP183" s="65"/>
    </row>
    <row r="184" spans="1:42" ht="15" customHeight="1" x14ac:dyDescent="0.25">
      <c r="A184" s="58">
        <v>84</v>
      </c>
      <c r="B184" s="60"/>
      <c r="C184" s="60"/>
      <c r="D184" s="62"/>
      <c r="E184" s="62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44" t="str">
        <f t="shared" ref="AK184" si="475">IF(D184&gt;0,COUNTIF(F184:AJ184,"p"),"")</f>
        <v/>
      </c>
      <c r="AL184" s="44" t="str">
        <f t="shared" ref="AL184" si="476">IF(D184&gt;0,COUNTIF(G184:AK184,"h"),"")</f>
        <v/>
      </c>
      <c r="AM184" s="46" t="str">
        <f t="shared" ref="AM184" si="477">IF(D184&gt;0,(AK184+(AL184/2)),"")</f>
        <v/>
      </c>
      <c r="AN184" s="44" t="str">
        <f t="shared" ref="AN184" si="478">IF(D184&gt;0,COUNTIF(F184:AJ184,"a"),"")</f>
        <v/>
      </c>
      <c r="AO184" s="54" t="str">
        <f t="shared" ref="AO184" si="479">IF(D184&gt;0,SUM(F185:AJ185),"")</f>
        <v/>
      </c>
      <c r="AP184" s="56" t="str">
        <f t="shared" ref="AP184" si="480">IF(D184&gt;0,(D184-E184-(AN184*(D184/$AE$11))+(AO184*((D184/$AE$11))/$AE$12)),"")</f>
        <v/>
      </c>
    </row>
    <row r="185" spans="1:42" ht="15" customHeight="1" x14ac:dyDescent="0.25">
      <c r="A185" s="59"/>
      <c r="B185" s="61"/>
      <c r="C185" s="61"/>
      <c r="D185" s="63"/>
      <c r="E185" s="63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45"/>
      <c r="AL185" s="45"/>
      <c r="AM185" s="47"/>
      <c r="AN185" s="45"/>
      <c r="AO185" s="64"/>
      <c r="AP185" s="65"/>
    </row>
    <row r="186" spans="1:42" ht="15" customHeight="1" x14ac:dyDescent="0.25">
      <c r="A186" s="58">
        <v>85</v>
      </c>
      <c r="B186" s="60"/>
      <c r="C186" s="60"/>
      <c r="D186" s="62"/>
      <c r="E186" s="62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44" t="str">
        <f t="shared" ref="AK186" si="481">IF(D186&gt;0,COUNTIF(F186:AJ186,"p"),"")</f>
        <v/>
      </c>
      <c r="AL186" s="44" t="str">
        <f t="shared" ref="AL186" si="482">IF(D186&gt;0,COUNTIF(G186:AK186,"h"),"")</f>
        <v/>
      </c>
      <c r="AM186" s="46" t="str">
        <f t="shared" ref="AM186" si="483">IF(D186&gt;0,(AK186+(AL186/2)),"")</f>
        <v/>
      </c>
      <c r="AN186" s="44" t="str">
        <f t="shared" ref="AN186" si="484">IF(D186&gt;0,COUNTIF(F186:AJ186,"a"),"")</f>
        <v/>
      </c>
      <c r="AO186" s="54" t="str">
        <f t="shared" ref="AO186" si="485">IF(D186&gt;0,SUM(F187:AJ187),"")</f>
        <v/>
      </c>
      <c r="AP186" s="56" t="str">
        <f t="shared" ref="AP186" si="486">IF(D186&gt;0,(D186-E186-(AN186*(D186/$AE$11))+(AO186*((D186/$AE$11))/$AE$12)),"")</f>
        <v/>
      </c>
    </row>
    <row r="187" spans="1:42" ht="15" customHeight="1" x14ac:dyDescent="0.25">
      <c r="A187" s="59"/>
      <c r="B187" s="61"/>
      <c r="C187" s="61"/>
      <c r="D187" s="63"/>
      <c r="E187" s="63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45"/>
      <c r="AL187" s="45"/>
      <c r="AM187" s="47"/>
      <c r="AN187" s="45"/>
      <c r="AO187" s="64"/>
      <c r="AP187" s="65"/>
    </row>
    <row r="188" spans="1:42" ht="15" customHeight="1" x14ac:dyDescent="0.25">
      <c r="A188" s="58">
        <v>86</v>
      </c>
      <c r="B188" s="60"/>
      <c r="C188" s="60"/>
      <c r="D188" s="62"/>
      <c r="E188" s="62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44" t="str">
        <f t="shared" ref="AK188" si="487">IF(D188&gt;0,COUNTIF(F188:AJ188,"p"),"")</f>
        <v/>
      </c>
      <c r="AL188" s="44" t="str">
        <f t="shared" ref="AL188" si="488">IF(D188&gt;0,COUNTIF(G188:AK188,"h"),"")</f>
        <v/>
      </c>
      <c r="AM188" s="46" t="str">
        <f t="shared" ref="AM188" si="489">IF(D188&gt;0,(AK188+(AL188/2)),"")</f>
        <v/>
      </c>
      <c r="AN188" s="44" t="str">
        <f t="shared" ref="AN188" si="490">IF(D188&gt;0,COUNTIF(F188:AJ188,"a"),"")</f>
        <v/>
      </c>
      <c r="AO188" s="54" t="str">
        <f t="shared" ref="AO188" si="491">IF(D188&gt;0,SUM(F189:AJ189),"")</f>
        <v/>
      </c>
      <c r="AP188" s="56" t="str">
        <f t="shared" ref="AP188" si="492">IF(D188&gt;0,(D188-E188-(AN188*(D188/$AE$11))+(AO188*((D188/$AE$11))/$AE$12)),"")</f>
        <v/>
      </c>
    </row>
    <row r="189" spans="1:42" ht="15" customHeight="1" x14ac:dyDescent="0.25">
      <c r="A189" s="59"/>
      <c r="B189" s="61"/>
      <c r="C189" s="61"/>
      <c r="D189" s="63"/>
      <c r="E189" s="63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45"/>
      <c r="AL189" s="45"/>
      <c r="AM189" s="47"/>
      <c r="AN189" s="45"/>
      <c r="AO189" s="64"/>
      <c r="AP189" s="65"/>
    </row>
    <row r="190" spans="1:42" ht="15" customHeight="1" x14ac:dyDescent="0.25">
      <c r="A190" s="58">
        <v>87</v>
      </c>
      <c r="B190" s="60"/>
      <c r="C190" s="60"/>
      <c r="D190" s="62"/>
      <c r="E190" s="62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44" t="str">
        <f t="shared" ref="AK190" si="493">IF(D190&gt;0,COUNTIF(F190:AJ190,"p"),"")</f>
        <v/>
      </c>
      <c r="AL190" s="44" t="str">
        <f t="shared" ref="AL190" si="494">IF(D190&gt;0,COUNTIF(G190:AK190,"h"),"")</f>
        <v/>
      </c>
      <c r="AM190" s="46" t="str">
        <f t="shared" ref="AM190" si="495">IF(D190&gt;0,(AK190+(AL190/2)),"")</f>
        <v/>
      </c>
      <c r="AN190" s="44" t="str">
        <f t="shared" ref="AN190" si="496">IF(D190&gt;0,COUNTIF(F190:AJ190,"a"),"")</f>
        <v/>
      </c>
      <c r="AO190" s="54" t="str">
        <f t="shared" ref="AO190" si="497">IF(D190&gt;0,SUM(F191:AJ191),"")</f>
        <v/>
      </c>
      <c r="AP190" s="56" t="str">
        <f t="shared" ref="AP190" si="498">IF(D190&gt;0,(D190-E190-(AN190*(D190/$AE$11))+(AO190*((D190/$AE$11))/$AE$12)),"")</f>
        <v/>
      </c>
    </row>
    <row r="191" spans="1:42" ht="15" customHeight="1" x14ac:dyDescent="0.25">
      <c r="A191" s="59"/>
      <c r="B191" s="61"/>
      <c r="C191" s="61"/>
      <c r="D191" s="63"/>
      <c r="E191" s="63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45"/>
      <c r="AL191" s="45"/>
      <c r="AM191" s="47"/>
      <c r="AN191" s="45"/>
      <c r="AO191" s="64"/>
      <c r="AP191" s="65"/>
    </row>
    <row r="192" spans="1:42" ht="15" customHeight="1" x14ac:dyDescent="0.25">
      <c r="A192" s="58">
        <v>88</v>
      </c>
      <c r="B192" s="60"/>
      <c r="C192" s="60"/>
      <c r="D192" s="62"/>
      <c r="E192" s="62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44" t="str">
        <f t="shared" ref="AK192" si="499">IF(D192&gt;0,COUNTIF(F192:AJ192,"p"),"")</f>
        <v/>
      </c>
      <c r="AL192" s="44" t="str">
        <f t="shared" ref="AL192" si="500">IF(D192&gt;0,COUNTIF(G192:AK192,"h"),"")</f>
        <v/>
      </c>
      <c r="AM192" s="46" t="str">
        <f t="shared" ref="AM192" si="501">IF(D192&gt;0,(AK192+(AL192/2)),"")</f>
        <v/>
      </c>
      <c r="AN192" s="44" t="str">
        <f t="shared" ref="AN192" si="502">IF(D192&gt;0,COUNTIF(F192:AJ192,"a"),"")</f>
        <v/>
      </c>
      <c r="AO192" s="54" t="str">
        <f t="shared" ref="AO192" si="503">IF(D192&gt;0,SUM(F193:AJ193),"")</f>
        <v/>
      </c>
      <c r="AP192" s="56" t="str">
        <f t="shared" ref="AP192" si="504">IF(D192&gt;0,(D192-E192-(AN192*(D192/$AE$11))+(AO192*((D192/$AE$11))/$AE$12)),"")</f>
        <v/>
      </c>
    </row>
    <row r="193" spans="1:42" ht="15" customHeight="1" x14ac:dyDescent="0.25">
      <c r="A193" s="59"/>
      <c r="B193" s="61"/>
      <c r="C193" s="61"/>
      <c r="D193" s="63"/>
      <c r="E193" s="63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45"/>
      <c r="AL193" s="45"/>
      <c r="AM193" s="47"/>
      <c r="AN193" s="45"/>
      <c r="AO193" s="64"/>
      <c r="AP193" s="65"/>
    </row>
    <row r="194" spans="1:42" ht="15" customHeight="1" x14ac:dyDescent="0.25">
      <c r="A194" s="58">
        <v>89</v>
      </c>
      <c r="B194" s="66"/>
      <c r="C194" s="60"/>
      <c r="D194" s="62"/>
      <c r="E194" s="62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44" t="str">
        <f t="shared" ref="AK194" si="505">IF(D194&gt;0,COUNTIF(F194:AJ194,"p"),"")</f>
        <v/>
      </c>
      <c r="AL194" s="44" t="str">
        <f t="shared" ref="AL194" si="506">IF(D194&gt;0,COUNTIF(G194:AK194,"h"),"")</f>
        <v/>
      </c>
      <c r="AM194" s="46" t="str">
        <f t="shared" ref="AM194" si="507">IF(D194&gt;0,(AK194+(AL194/2)),"")</f>
        <v/>
      </c>
      <c r="AN194" s="44" t="str">
        <f t="shared" ref="AN194" si="508">IF(D194&gt;0,COUNTIF(F194:AJ194,"a"),"")</f>
        <v/>
      </c>
      <c r="AO194" s="54" t="str">
        <f t="shared" ref="AO194" si="509">IF(D194&gt;0,SUM(F195:AJ195),"")</f>
        <v/>
      </c>
      <c r="AP194" s="56" t="str">
        <f t="shared" ref="AP194" si="510">IF(D194&gt;0,(D194-E194-(AN194*(D194/$AE$11))+(AO194*((D194/$AE$11))/$AE$12)),"")</f>
        <v/>
      </c>
    </row>
    <row r="195" spans="1:42" ht="15" customHeight="1" x14ac:dyDescent="0.25">
      <c r="A195" s="59"/>
      <c r="B195" s="67"/>
      <c r="C195" s="61"/>
      <c r="D195" s="63"/>
      <c r="E195" s="63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45"/>
      <c r="AL195" s="45"/>
      <c r="AM195" s="47"/>
      <c r="AN195" s="45"/>
      <c r="AO195" s="64"/>
      <c r="AP195" s="65"/>
    </row>
    <row r="196" spans="1:42" ht="15" customHeight="1" x14ac:dyDescent="0.25">
      <c r="A196" s="58">
        <v>90</v>
      </c>
      <c r="B196" s="60"/>
      <c r="C196" s="60"/>
      <c r="D196" s="62"/>
      <c r="E196" s="62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44" t="str">
        <f t="shared" ref="AK196" si="511">IF(D196&gt;0,COUNTIF(F196:AJ196,"p"),"")</f>
        <v/>
      </c>
      <c r="AL196" s="44" t="str">
        <f t="shared" ref="AL196" si="512">IF(D196&gt;0,COUNTIF(G196:AK196,"h"),"")</f>
        <v/>
      </c>
      <c r="AM196" s="46" t="str">
        <f t="shared" ref="AM196" si="513">IF(D196&gt;0,(AK196+(AL196/2)),"")</f>
        <v/>
      </c>
      <c r="AN196" s="44" t="str">
        <f t="shared" ref="AN196" si="514">IF(D196&gt;0,COUNTIF(F196:AJ196,"a"),"")</f>
        <v/>
      </c>
      <c r="AO196" s="54" t="str">
        <f t="shared" ref="AO196" si="515">IF(D196&gt;0,SUM(F197:AJ197),"")</f>
        <v/>
      </c>
      <c r="AP196" s="56" t="str">
        <f t="shared" ref="AP196" si="516">IF(D196&gt;0,(D196-E196-(AN196*(D196/$AE$11))+(AO196*((D196/$AE$11))/$AE$12)),"")</f>
        <v/>
      </c>
    </row>
    <row r="197" spans="1:42" ht="15" customHeight="1" x14ac:dyDescent="0.25">
      <c r="A197" s="59"/>
      <c r="B197" s="61"/>
      <c r="C197" s="61"/>
      <c r="D197" s="63"/>
      <c r="E197" s="63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45"/>
      <c r="AL197" s="45"/>
      <c r="AM197" s="47"/>
      <c r="AN197" s="45"/>
      <c r="AO197" s="64"/>
      <c r="AP197" s="65"/>
    </row>
    <row r="198" spans="1:42" ht="15" customHeight="1" x14ac:dyDescent="0.25">
      <c r="A198" s="58">
        <v>91</v>
      </c>
      <c r="B198" s="60"/>
      <c r="C198" s="60"/>
      <c r="D198" s="62"/>
      <c r="E198" s="62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44" t="str">
        <f t="shared" ref="AK198" si="517">IF(D198&gt;0,COUNTIF(F198:AJ198,"p"),"")</f>
        <v/>
      </c>
      <c r="AL198" s="44" t="str">
        <f t="shared" ref="AL198" si="518">IF(D198&gt;0,COUNTIF(G198:AK198,"h"),"")</f>
        <v/>
      </c>
      <c r="AM198" s="46" t="str">
        <f t="shared" ref="AM198" si="519">IF(D198&gt;0,(AK198+(AL198/2)),"")</f>
        <v/>
      </c>
      <c r="AN198" s="44" t="str">
        <f t="shared" ref="AN198" si="520">IF(D198&gt;0,COUNTIF(F198:AJ198,"a"),"")</f>
        <v/>
      </c>
      <c r="AO198" s="54" t="str">
        <f t="shared" ref="AO198" si="521">IF(D198&gt;0,SUM(F199:AJ199),"")</f>
        <v/>
      </c>
      <c r="AP198" s="56" t="str">
        <f t="shared" ref="AP198" si="522">IF(D198&gt;0,(D198-E198-(AN198*(D198/$AE$11))+(AO198*((D198/$AE$11))/$AE$12)),"")</f>
        <v/>
      </c>
    </row>
    <row r="199" spans="1:42" ht="15" customHeight="1" x14ac:dyDescent="0.25">
      <c r="A199" s="59"/>
      <c r="B199" s="61"/>
      <c r="C199" s="61"/>
      <c r="D199" s="63"/>
      <c r="E199" s="63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45"/>
      <c r="AL199" s="45"/>
      <c r="AM199" s="47"/>
      <c r="AN199" s="45"/>
      <c r="AO199" s="64"/>
      <c r="AP199" s="65"/>
    </row>
    <row r="200" spans="1:42" ht="15" customHeight="1" x14ac:dyDescent="0.25">
      <c r="A200" s="58">
        <v>92</v>
      </c>
      <c r="B200" s="60"/>
      <c r="C200" s="60"/>
      <c r="D200" s="62"/>
      <c r="E200" s="62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44" t="str">
        <f t="shared" ref="AK200" si="523">IF(D200&gt;0,COUNTIF(F200:AJ200,"p"),"")</f>
        <v/>
      </c>
      <c r="AL200" s="44" t="str">
        <f t="shared" ref="AL200" si="524">IF(D200&gt;0,COUNTIF(G200:AK200,"h"),"")</f>
        <v/>
      </c>
      <c r="AM200" s="46" t="str">
        <f t="shared" ref="AM200" si="525">IF(D200&gt;0,(AK200+(AL200/2)),"")</f>
        <v/>
      </c>
      <c r="AN200" s="44" t="str">
        <f t="shared" ref="AN200" si="526">IF(D200&gt;0,COUNTIF(F200:AJ200,"a"),"")</f>
        <v/>
      </c>
      <c r="AO200" s="54" t="str">
        <f t="shared" ref="AO200" si="527">IF(D200&gt;0,SUM(F201:AJ201),"")</f>
        <v/>
      </c>
      <c r="AP200" s="56" t="str">
        <f t="shared" ref="AP200" si="528">IF(D200&gt;0,(D200-E200-(AN200*(D200/$AE$11))+(AO200*((D200/$AE$11))/$AE$12)),"")</f>
        <v/>
      </c>
    </row>
    <row r="201" spans="1:42" ht="15" customHeight="1" x14ac:dyDescent="0.25">
      <c r="A201" s="59"/>
      <c r="B201" s="61"/>
      <c r="C201" s="61"/>
      <c r="D201" s="63"/>
      <c r="E201" s="63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45"/>
      <c r="AL201" s="45"/>
      <c r="AM201" s="47"/>
      <c r="AN201" s="45"/>
      <c r="AO201" s="64"/>
      <c r="AP201" s="65"/>
    </row>
    <row r="202" spans="1:42" ht="15" customHeight="1" x14ac:dyDescent="0.25">
      <c r="A202" s="58">
        <v>93</v>
      </c>
      <c r="B202" s="60"/>
      <c r="C202" s="60"/>
      <c r="D202" s="62"/>
      <c r="E202" s="62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44" t="str">
        <f t="shared" ref="AK202" si="529">IF(D202&gt;0,COUNTIF(F202:AJ202,"p"),"")</f>
        <v/>
      </c>
      <c r="AL202" s="44" t="str">
        <f t="shared" ref="AL202" si="530">IF(D202&gt;0,COUNTIF(G202:AK202,"h"),"")</f>
        <v/>
      </c>
      <c r="AM202" s="46" t="str">
        <f t="shared" ref="AM202" si="531">IF(D202&gt;0,(AK202+(AL202/2)),"")</f>
        <v/>
      </c>
      <c r="AN202" s="44" t="str">
        <f t="shared" ref="AN202" si="532">IF(D202&gt;0,COUNTIF(F202:AJ202,"a"),"")</f>
        <v/>
      </c>
      <c r="AO202" s="54" t="str">
        <f t="shared" ref="AO202" si="533">IF(D202&gt;0,SUM(F203:AJ203),"")</f>
        <v/>
      </c>
      <c r="AP202" s="56" t="str">
        <f t="shared" ref="AP202" si="534">IF(D202&gt;0,(D202-E202-(AN202*(D202/$AE$11))+(AO202*((D202/$AE$11))/$AE$12)),"")</f>
        <v/>
      </c>
    </row>
    <row r="203" spans="1:42" ht="15" customHeight="1" x14ac:dyDescent="0.25">
      <c r="A203" s="59"/>
      <c r="B203" s="61"/>
      <c r="C203" s="61"/>
      <c r="D203" s="63"/>
      <c r="E203" s="63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45"/>
      <c r="AL203" s="45"/>
      <c r="AM203" s="47"/>
      <c r="AN203" s="45"/>
      <c r="AO203" s="64"/>
      <c r="AP203" s="65"/>
    </row>
    <row r="204" spans="1:42" ht="15" customHeight="1" x14ac:dyDescent="0.25">
      <c r="A204" s="58">
        <v>94</v>
      </c>
      <c r="B204" s="60"/>
      <c r="C204" s="60"/>
      <c r="D204" s="62"/>
      <c r="E204" s="62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44" t="str">
        <f t="shared" ref="AK204" si="535">IF(D204&gt;0,COUNTIF(F204:AJ204,"p"),"")</f>
        <v/>
      </c>
      <c r="AL204" s="44" t="str">
        <f t="shared" ref="AL204" si="536">IF(D204&gt;0,COUNTIF(G204:AK204,"h"),"")</f>
        <v/>
      </c>
      <c r="AM204" s="46" t="str">
        <f t="shared" ref="AM204" si="537">IF(D204&gt;0,(AK204+(AL204/2)),"")</f>
        <v/>
      </c>
      <c r="AN204" s="44" t="str">
        <f t="shared" ref="AN204" si="538">IF(D204&gt;0,COUNTIF(F204:AJ204,"a"),"")</f>
        <v/>
      </c>
      <c r="AO204" s="54" t="str">
        <f t="shared" ref="AO204" si="539">IF(D204&gt;0,SUM(F205:AJ205),"")</f>
        <v/>
      </c>
      <c r="AP204" s="56" t="str">
        <f t="shared" ref="AP204" si="540">IF(D204&gt;0,(D204-E204-(AN204*(D204/$AE$11))+(AO204*((D204/$AE$11))/$AE$12)),"")</f>
        <v/>
      </c>
    </row>
    <row r="205" spans="1:42" ht="15" customHeight="1" x14ac:dyDescent="0.25">
      <c r="A205" s="59"/>
      <c r="B205" s="61"/>
      <c r="C205" s="61"/>
      <c r="D205" s="63"/>
      <c r="E205" s="63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45"/>
      <c r="AL205" s="45"/>
      <c r="AM205" s="47"/>
      <c r="AN205" s="45"/>
      <c r="AO205" s="64"/>
      <c r="AP205" s="65"/>
    </row>
    <row r="206" spans="1:42" ht="15" customHeight="1" x14ac:dyDescent="0.25">
      <c r="A206" s="58">
        <v>95</v>
      </c>
      <c r="B206" s="60"/>
      <c r="C206" s="60"/>
      <c r="D206" s="62"/>
      <c r="E206" s="62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44" t="str">
        <f t="shared" ref="AK206" si="541">IF(D206&gt;0,COUNTIF(F206:AJ206,"p"),"")</f>
        <v/>
      </c>
      <c r="AL206" s="44" t="str">
        <f t="shared" ref="AL206" si="542">IF(D206&gt;0,COUNTIF(G206:AK206,"h"),"")</f>
        <v/>
      </c>
      <c r="AM206" s="46" t="str">
        <f t="shared" ref="AM206" si="543">IF(D206&gt;0,(AK206+(AL206/2)),"")</f>
        <v/>
      </c>
      <c r="AN206" s="44" t="str">
        <f t="shared" ref="AN206" si="544">IF(D206&gt;0,COUNTIF(F206:AJ206,"a"),"")</f>
        <v/>
      </c>
      <c r="AO206" s="54" t="str">
        <f t="shared" ref="AO206" si="545">IF(D206&gt;0,SUM(F207:AJ207),"")</f>
        <v/>
      </c>
      <c r="AP206" s="56" t="str">
        <f t="shared" ref="AP206" si="546">IF(D206&gt;0,(D206-E206-(AN206*(D206/$AE$11))+(AO206*((D206/$AE$11))/$AE$12)),"")</f>
        <v/>
      </c>
    </row>
    <row r="207" spans="1:42" ht="15" customHeight="1" x14ac:dyDescent="0.25">
      <c r="A207" s="59"/>
      <c r="B207" s="61"/>
      <c r="C207" s="61"/>
      <c r="D207" s="63"/>
      <c r="E207" s="63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45"/>
      <c r="AL207" s="45"/>
      <c r="AM207" s="47"/>
      <c r="AN207" s="45"/>
      <c r="AO207" s="64"/>
      <c r="AP207" s="65"/>
    </row>
    <row r="208" spans="1:42" ht="15" customHeight="1" x14ac:dyDescent="0.25">
      <c r="A208" s="58">
        <v>96</v>
      </c>
      <c r="B208" s="60"/>
      <c r="C208" s="60"/>
      <c r="D208" s="62"/>
      <c r="E208" s="62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44" t="str">
        <f t="shared" ref="AK208" si="547">IF(D208&gt;0,COUNTIF(F208:AJ208,"p"),"")</f>
        <v/>
      </c>
      <c r="AL208" s="44" t="str">
        <f t="shared" ref="AL208" si="548">IF(D208&gt;0,COUNTIF(G208:AK208,"h"),"")</f>
        <v/>
      </c>
      <c r="AM208" s="46" t="str">
        <f t="shared" ref="AM208" si="549">IF(D208&gt;0,(AK208+(AL208/2)),"")</f>
        <v/>
      </c>
      <c r="AN208" s="44" t="str">
        <f t="shared" ref="AN208" si="550">IF(D208&gt;0,COUNTIF(F208:AJ208,"a"),"")</f>
        <v/>
      </c>
      <c r="AO208" s="54" t="str">
        <f t="shared" ref="AO208" si="551">IF(D208&gt;0,SUM(F209:AJ209),"")</f>
        <v/>
      </c>
      <c r="AP208" s="56" t="str">
        <f t="shared" ref="AP208" si="552">IF(D208&gt;0,(D208-E208-(AN208*(D208/$AE$11))+(AO208*((D208/$AE$11))/$AE$12)),"")</f>
        <v/>
      </c>
    </row>
    <row r="209" spans="1:42" ht="15" customHeight="1" x14ac:dyDescent="0.25">
      <c r="A209" s="59"/>
      <c r="B209" s="61"/>
      <c r="C209" s="61"/>
      <c r="D209" s="63"/>
      <c r="E209" s="63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45"/>
      <c r="AL209" s="45"/>
      <c r="AM209" s="47"/>
      <c r="AN209" s="45"/>
      <c r="AO209" s="64"/>
      <c r="AP209" s="65"/>
    </row>
    <row r="210" spans="1:42" ht="15" customHeight="1" x14ac:dyDescent="0.25">
      <c r="A210" s="58">
        <v>97</v>
      </c>
      <c r="B210" s="66"/>
      <c r="C210" s="60"/>
      <c r="D210" s="62"/>
      <c r="E210" s="62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44" t="str">
        <f t="shared" ref="AK210" si="553">IF(D210&gt;0,COUNTIF(F210:AJ210,"p"),"")</f>
        <v/>
      </c>
      <c r="AL210" s="44" t="str">
        <f t="shared" ref="AL210" si="554">IF(D210&gt;0,COUNTIF(G210:AK210,"h"),"")</f>
        <v/>
      </c>
      <c r="AM210" s="46" t="str">
        <f t="shared" ref="AM210" si="555">IF(D210&gt;0,(AK210+(AL210/2)),"")</f>
        <v/>
      </c>
      <c r="AN210" s="44" t="str">
        <f t="shared" ref="AN210" si="556">IF(D210&gt;0,COUNTIF(F210:AJ210,"a"),"")</f>
        <v/>
      </c>
      <c r="AO210" s="54" t="str">
        <f t="shared" ref="AO210" si="557">IF(D210&gt;0,SUM(F211:AJ211),"")</f>
        <v/>
      </c>
      <c r="AP210" s="56" t="str">
        <f t="shared" ref="AP210" si="558">IF(D210&gt;0,(D210-E210-(AN210*(D210/$AE$11))+(AO210*((D210/$AE$11))/$AE$12)),"")</f>
        <v/>
      </c>
    </row>
    <row r="211" spans="1:42" ht="15" customHeight="1" x14ac:dyDescent="0.25">
      <c r="A211" s="59"/>
      <c r="B211" s="67"/>
      <c r="C211" s="61"/>
      <c r="D211" s="63"/>
      <c r="E211" s="63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45"/>
      <c r="AL211" s="45"/>
      <c r="AM211" s="47"/>
      <c r="AN211" s="45"/>
      <c r="AO211" s="64"/>
      <c r="AP211" s="65"/>
    </row>
    <row r="212" spans="1:42" ht="15" customHeight="1" x14ac:dyDescent="0.25">
      <c r="A212" s="58">
        <v>98</v>
      </c>
      <c r="B212" s="60"/>
      <c r="C212" s="60"/>
      <c r="D212" s="62"/>
      <c r="E212" s="62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44" t="str">
        <f t="shared" ref="AK212" si="559">IF(D212&gt;0,COUNTIF(F212:AJ212,"p"),"")</f>
        <v/>
      </c>
      <c r="AL212" s="44" t="str">
        <f t="shared" ref="AL212" si="560">IF(D212&gt;0,COUNTIF(G212:AK212,"h"),"")</f>
        <v/>
      </c>
      <c r="AM212" s="46" t="str">
        <f t="shared" ref="AM212" si="561">IF(D212&gt;0,(AK212+(AL212/2)),"")</f>
        <v/>
      </c>
      <c r="AN212" s="44" t="str">
        <f t="shared" ref="AN212" si="562">IF(D212&gt;0,COUNTIF(F212:AJ212,"a"),"")</f>
        <v/>
      </c>
      <c r="AO212" s="54" t="str">
        <f t="shared" ref="AO212" si="563">IF(D212&gt;0,SUM(F213:AJ213),"")</f>
        <v/>
      </c>
      <c r="AP212" s="56" t="str">
        <f t="shared" ref="AP212" si="564">IF(D212&gt;0,(D212-E212-(AN212*(D212/$AE$11))+(AO212*((D212/$AE$11))/$AE$12)),"")</f>
        <v/>
      </c>
    </row>
    <row r="213" spans="1:42" ht="15" customHeight="1" x14ac:dyDescent="0.25">
      <c r="A213" s="59"/>
      <c r="B213" s="61"/>
      <c r="C213" s="61"/>
      <c r="D213" s="63"/>
      <c r="E213" s="63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45"/>
      <c r="AL213" s="45"/>
      <c r="AM213" s="47"/>
      <c r="AN213" s="45"/>
      <c r="AO213" s="64"/>
      <c r="AP213" s="65"/>
    </row>
    <row r="214" spans="1:42" ht="15" customHeight="1" x14ac:dyDescent="0.25">
      <c r="A214" s="58">
        <v>99</v>
      </c>
      <c r="B214" s="60"/>
      <c r="C214" s="60"/>
      <c r="D214" s="62"/>
      <c r="E214" s="62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44" t="str">
        <f t="shared" ref="AK214" si="565">IF(D214&gt;0,COUNTIF(F214:AJ214,"p"),"")</f>
        <v/>
      </c>
      <c r="AL214" s="44" t="str">
        <f t="shared" ref="AL214" si="566">IF(D214&gt;0,COUNTIF(G214:AK214,"h"),"")</f>
        <v/>
      </c>
      <c r="AM214" s="46" t="str">
        <f t="shared" ref="AM214" si="567">IF(D214&gt;0,(AK214+(AL214/2)),"")</f>
        <v/>
      </c>
      <c r="AN214" s="44" t="str">
        <f t="shared" ref="AN214" si="568">IF(D214&gt;0,COUNTIF(F214:AJ214,"a"),"")</f>
        <v/>
      </c>
      <c r="AO214" s="54" t="str">
        <f t="shared" ref="AO214" si="569">IF(D214&gt;0,SUM(F215:AJ215),"")</f>
        <v/>
      </c>
      <c r="AP214" s="56" t="str">
        <f t="shared" ref="AP214" si="570">IF(D214&gt;0,(D214-E214-(AN214*(D214/$AE$11))+(AO214*((D214/$AE$11))/$AE$12)),"")</f>
        <v/>
      </c>
    </row>
    <row r="215" spans="1:42" ht="15" customHeight="1" x14ac:dyDescent="0.25">
      <c r="A215" s="59"/>
      <c r="B215" s="61"/>
      <c r="C215" s="61"/>
      <c r="D215" s="63"/>
      <c r="E215" s="63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45"/>
      <c r="AL215" s="45"/>
      <c r="AM215" s="47"/>
      <c r="AN215" s="45"/>
      <c r="AO215" s="55"/>
      <c r="AP215" s="57"/>
    </row>
    <row r="216" spans="1:42" ht="15" customHeight="1" x14ac:dyDescent="0.25">
      <c r="A216" s="58">
        <v>100</v>
      </c>
      <c r="B216" s="60"/>
      <c r="C216" s="60"/>
      <c r="D216" s="62"/>
      <c r="E216" s="62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44" t="str">
        <f t="shared" ref="AK216" si="571">IF(D216&gt;0,COUNTIF(F216:AJ216,"p"),"")</f>
        <v/>
      </c>
      <c r="AL216" s="44" t="str">
        <f t="shared" ref="AL216" si="572">IF(D216&gt;0,COUNTIF(G216:AK216,"h"),"")</f>
        <v/>
      </c>
      <c r="AM216" s="46" t="str">
        <f t="shared" ref="AM216" si="573">IF(D216&gt;0,(AK216+(AL216/2)),"")</f>
        <v/>
      </c>
      <c r="AN216" s="48" t="str">
        <f t="shared" ref="AN216" si="574">IF(D216&gt;0,COUNTIF(F216:AJ216,"a"),"")</f>
        <v/>
      </c>
      <c r="AO216" s="50" t="str">
        <f t="shared" ref="AO216" si="575">IF(D216&gt;0,SUM(F217:AJ217),"")</f>
        <v/>
      </c>
      <c r="AP216" s="52" t="str">
        <f t="shared" ref="AP216" si="576">IF(D216&gt;0,(D216-E216-(AN216*(D216/$AE$11))+(AO216*((D216/$AE$11))/$AE$12)),"")</f>
        <v/>
      </c>
    </row>
    <row r="217" spans="1:42" ht="15" customHeight="1" x14ac:dyDescent="0.25">
      <c r="A217" s="59"/>
      <c r="B217" s="61"/>
      <c r="C217" s="61"/>
      <c r="D217" s="63"/>
      <c r="E217" s="63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45"/>
      <c r="AL217" s="45"/>
      <c r="AM217" s="47"/>
      <c r="AN217" s="49"/>
      <c r="AO217" s="51"/>
      <c r="AP217" s="53"/>
    </row>
    <row r="218" spans="1:42" x14ac:dyDescent="0.25">
      <c r="AO218" s="15"/>
      <c r="AP218" s="15"/>
    </row>
  </sheetData>
  <sheetProtection algorithmName="SHA-512" hashValue="TjUfJR5Pw2eiOzWWXL7+0jb+xO40jfA3q1z9P4IgwTWvsVNMYKMJpzijJe6qein7oPy/vkOG9F4BGySUU/XWSg==" saltValue="FO0QpRowPTCDO8sN2cU/Qg==" spinCount="100000" sheet="1" objects="1" scenarios="1"/>
  <mergeCells count="1140">
    <mergeCell ref="E11:F11"/>
    <mergeCell ref="G11:L11"/>
    <mergeCell ref="M11:R11"/>
    <mergeCell ref="W11:AD11"/>
    <mergeCell ref="AE11:AF11"/>
    <mergeCell ref="AI11:AJ11"/>
    <mergeCell ref="A1:AF3"/>
    <mergeCell ref="A4:AF5"/>
    <mergeCell ref="A6:AF6"/>
    <mergeCell ref="A7:AF7"/>
    <mergeCell ref="B9:C10"/>
    <mergeCell ref="E9:R10"/>
    <mergeCell ref="W9:AF10"/>
    <mergeCell ref="AM9:AN10"/>
    <mergeCell ref="AO9:AP10"/>
    <mergeCell ref="AM11:AN12"/>
    <mergeCell ref="AO11:AP12"/>
    <mergeCell ref="E12:F12"/>
    <mergeCell ref="G12:L12"/>
    <mergeCell ref="M12:R12"/>
    <mergeCell ref="W12:AD12"/>
    <mergeCell ref="AE12:AF12"/>
    <mergeCell ref="AI12:AJ12"/>
    <mergeCell ref="AI9:AK9"/>
    <mergeCell ref="AI10:AJ10"/>
    <mergeCell ref="AX18:AY18"/>
    <mergeCell ref="A18:A19"/>
    <mergeCell ref="B18:B19"/>
    <mergeCell ref="C18:C19"/>
    <mergeCell ref="D18:D19"/>
    <mergeCell ref="E18:E19"/>
    <mergeCell ref="AK18:AK19"/>
    <mergeCell ref="AK15:AM15"/>
    <mergeCell ref="AN15:AN17"/>
    <mergeCell ref="AO15:AO17"/>
    <mergeCell ref="AP15:AP17"/>
    <mergeCell ref="AK16:AK17"/>
    <mergeCell ref="AL16:AL17"/>
    <mergeCell ref="AM16:AM17"/>
    <mergeCell ref="A15:A17"/>
    <mergeCell ref="B15:B17"/>
    <mergeCell ref="C15:C17"/>
    <mergeCell ref="D15:D17"/>
    <mergeCell ref="E15:E17"/>
    <mergeCell ref="F15:AJ15"/>
    <mergeCell ref="AL20:AL21"/>
    <mergeCell ref="AM20:AM21"/>
    <mergeCell ref="AN20:AN21"/>
    <mergeCell ref="AO20:AO21"/>
    <mergeCell ref="AP20:AP21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K20:AK21"/>
    <mergeCell ref="AL18:AL19"/>
    <mergeCell ref="AM18:AM19"/>
    <mergeCell ref="AN18:AN19"/>
    <mergeCell ref="AO18:AO19"/>
    <mergeCell ref="AP18:AP19"/>
    <mergeCell ref="AL24:AL25"/>
    <mergeCell ref="AM24:AM25"/>
    <mergeCell ref="AN24:AN25"/>
    <mergeCell ref="AO24:AO25"/>
    <mergeCell ref="AP24:AP25"/>
    <mergeCell ref="AX25:AY25"/>
    <mergeCell ref="A24:A25"/>
    <mergeCell ref="B24:B25"/>
    <mergeCell ref="C24:C25"/>
    <mergeCell ref="D24:D25"/>
    <mergeCell ref="E24:E25"/>
    <mergeCell ref="AK24:AK25"/>
    <mergeCell ref="AK22:AK23"/>
    <mergeCell ref="AL22:AL23"/>
    <mergeCell ref="AM22:AM23"/>
    <mergeCell ref="AN22:AN23"/>
    <mergeCell ref="AO22:AO23"/>
    <mergeCell ref="AP22:AP23"/>
    <mergeCell ref="AK28:AK29"/>
    <mergeCell ref="AL28:AL29"/>
    <mergeCell ref="AM28:AM29"/>
    <mergeCell ref="AN28:AN29"/>
    <mergeCell ref="AO28:AO29"/>
    <mergeCell ref="AP28:AP29"/>
    <mergeCell ref="AL26:AL27"/>
    <mergeCell ref="AM26:AM27"/>
    <mergeCell ref="AN26:AN27"/>
    <mergeCell ref="AO26:AO27"/>
    <mergeCell ref="AP26:AP27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AK26:AK27"/>
    <mergeCell ref="AK32:AK33"/>
    <mergeCell ref="AL32:AL33"/>
    <mergeCell ref="AM32:AM33"/>
    <mergeCell ref="AN32:AN33"/>
    <mergeCell ref="AO32:AO33"/>
    <mergeCell ref="AP32:AP33"/>
    <mergeCell ref="AL30:AL31"/>
    <mergeCell ref="AM30:AM31"/>
    <mergeCell ref="AN30:AN31"/>
    <mergeCell ref="AO30:AO31"/>
    <mergeCell ref="AP30:AP31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K30:AK31"/>
    <mergeCell ref="AK36:AK37"/>
    <mergeCell ref="AL36:AL37"/>
    <mergeCell ref="AM36:AM37"/>
    <mergeCell ref="AN36:AN37"/>
    <mergeCell ref="AO36:AO37"/>
    <mergeCell ref="AP36:AP37"/>
    <mergeCell ref="AL34:AL35"/>
    <mergeCell ref="AM34:AM35"/>
    <mergeCell ref="AN34:AN35"/>
    <mergeCell ref="AO34:AO35"/>
    <mergeCell ref="AP34:AP35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K34:AK35"/>
    <mergeCell ref="AK40:AK41"/>
    <mergeCell ref="AL40:AL41"/>
    <mergeCell ref="AM40:AM41"/>
    <mergeCell ref="AN40:AN41"/>
    <mergeCell ref="AO40:AO41"/>
    <mergeCell ref="AP40:AP41"/>
    <mergeCell ref="AL38:AL39"/>
    <mergeCell ref="AM38:AM39"/>
    <mergeCell ref="AN38:AN39"/>
    <mergeCell ref="AO38:AO39"/>
    <mergeCell ref="AP38:AP39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AK38:AK39"/>
    <mergeCell ref="AK44:AK45"/>
    <mergeCell ref="AL44:AL45"/>
    <mergeCell ref="AM44:AM45"/>
    <mergeCell ref="AN44:AN45"/>
    <mergeCell ref="AO44:AO45"/>
    <mergeCell ref="AP44:AP45"/>
    <mergeCell ref="AL42:AL43"/>
    <mergeCell ref="AM42:AM43"/>
    <mergeCell ref="AN42:AN43"/>
    <mergeCell ref="AO42:AO43"/>
    <mergeCell ref="AP42:AP43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AK42:AK43"/>
    <mergeCell ref="AK48:AK49"/>
    <mergeCell ref="AL48:AL49"/>
    <mergeCell ref="AM48:AM49"/>
    <mergeCell ref="AN48:AN49"/>
    <mergeCell ref="AO48:AO49"/>
    <mergeCell ref="AP48:AP49"/>
    <mergeCell ref="AL46:AL47"/>
    <mergeCell ref="AM46:AM47"/>
    <mergeCell ref="AN46:AN47"/>
    <mergeCell ref="AO46:AO47"/>
    <mergeCell ref="AP46:AP47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AK46:AK47"/>
    <mergeCell ref="AK52:AK53"/>
    <mergeCell ref="AL52:AL53"/>
    <mergeCell ref="AM52:AM53"/>
    <mergeCell ref="AN52:AN53"/>
    <mergeCell ref="AO52:AO53"/>
    <mergeCell ref="AP52:AP53"/>
    <mergeCell ref="AL50:AL51"/>
    <mergeCell ref="AM50:AM51"/>
    <mergeCell ref="AN50:AN51"/>
    <mergeCell ref="AO50:AO51"/>
    <mergeCell ref="AP50:AP51"/>
    <mergeCell ref="A52:A53"/>
    <mergeCell ref="B52:B53"/>
    <mergeCell ref="C52:C53"/>
    <mergeCell ref="D52:D53"/>
    <mergeCell ref="E52:E53"/>
    <mergeCell ref="A50:A51"/>
    <mergeCell ref="B50:B51"/>
    <mergeCell ref="C50:C51"/>
    <mergeCell ref="D50:D51"/>
    <mergeCell ref="E50:E51"/>
    <mergeCell ref="AK50:AK51"/>
    <mergeCell ref="AK56:AK57"/>
    <mergeCell ref="AL56:AL57"/>
    <mergeCell ref="AM56:AM57"/>
    <mergeCell ref="AN56:AN57"/>
    <mergeCell ref="AO56:AO57"/>
    <mergeCell ref="AP56:AP57"/>
    <mergeCell ref="AL54:AL55"/>
    <mergeCell ref="AM54:AM55"/>
    <mergeCell ref="AN54:AN55"/>
    <mergeCell ref="AO54:AO55"/>
    <mergeCell ref="AP54:AP55"/>
    <mergeCell ref="A56:A57"/>
    <mergeCell ref="B56:B57"/>
    <mergeCell ref="C56:C57"/>
    <mergeCell ref="D56:D57"/>
    <mergeCell ref="E56:E57"/>
    <mergeCell ref="A54:A55"/>
    <mergeCell ref="B54:B55"/>
    <mergeCell ref="C54:C55"/>
    <mergeCell ref="D54:D55"/>
    <mergeCell ref="E54:E55"/>
    <mergeCell ref="AK54:AK55"/>
    <mergeCell ref="AK60:AK61"/>
    <mergeCell ref="AL60:AL61"/>
    <mergeCell ref="AM60:AM61"/>
    <mergeCell ref="AN60:AN61"/>
    <mergeCell ref="AO60:AO61"/>
    <mergeCell ref="AP60:AP61"/>
    <mergeCell ref="AL58:AL59"/>
    <mergeCell ref="AM58:AM59"/>
    <mergeCell ref="AN58:AN59"/>
    <mergeCell ref="AO58:AO59"/>
    <mergeCell ref="AP58:AP59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AK58:AK59"/>
    <mergeCell ref="AK64:AK65"/>
    <mergeCell ref="AL64:AL65"/>
    <mergeCell ref="AM64:AM65"/>
    <mergeCell ref="AN64:AN65"/>
    <mergeCell ref="AO64:AO65"/>
    <mergeCell ref="AP64:AP65"/>
    <mergeCell ref="AL62:AL63"/>
    <mergeCell ref="AM62:AM63"/>
    <mergeCell ref="AN62:AN63"/>
    <mergeCell ref="AO62:AO63"/>
    <mergeCell ref="AP62:AP63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AK62:AK63"/>
    <mergeCell ref="AK68:AK69"/>
    <mergeCell ref="AL68:AL69"/>
    <mergeCell ref="AM68:AM69"/>
    <mergeCell ref="AN68:AN69"/>
    <mergeCell ref="AO68:AO69"/>
    <mergeCell ref="AP68:AP69"/>
    <mergeCell ref="AL66:AL67"/>
    <mergeCell ref="AM66:AM67"/>
    <mergeCell ref="AN66:AN67"/>
    <mergeCell ref="AO66:AO67"/>
    <mergeCell ref="AP66:AP67"/>
    <mergeCell ref="A68:A69"/>
    <mergeCell ref="B68:B69"/>
    <mergeCell ref="C68:C69"/>
    <mergeCell ref="D68:D69"/>
    <mergeCell ref="E68:E69"/>
    <mergeCell ref="A66:A67"/>
    <mergeCell ref="B66:B67"/>
    <mergeCell ref="C66:C67"/>
    <mergeCell ref="D66:D67"/>
    <mergeCell ref="E66:E67"/>
    <mergeCell ref="AK66:AK67"/>
    <mergeCell ref="AK72:AK73"/>
    <mergeCell ref="AL72:AL73"/>
    <mergeCell ref="AM72:AM73"/>
    <mergeCell ref="AN72:AN73"/>
    <mergeCell ref="AO72:AO73"/>
    <mergeCell ref="AP72:AP73"/>
    <mergeCell ref="AL70:AL71"/>
    <mergeCell ref="AM70:AM71"/>
    <mergeCell ref="AN70:AN71"/>
    <mergeCell ref="AO70:AO71"/>
    <mergeCell ref="AP70:AP71"/>
    <mergeCell ref="A72:A73"/>
    <mergeCell ref="B72:B73"/>
    <mergeCell ref="C72:C73"/>
    <mergeCell ref="D72:D73"/>
    <mergeCell ref="E72:E73"/>
    <mergeCell ref="A70:A71"/>
    <mergeCell ref="B70:B71"/>
    <mergeCell ref="C70:C71"/>
    <mergeCell ref="D70:D71"/>
    <mergeCell ref="E70:E71"/>
    <mergeCell ref="AK70:AK71"/>
    <mergeCell ref="AK76:AK77"/>
    <mergeCell ref="AL76:AL77"/>
    <mergeCell ref="AM76:AM77"/>
    <mergeCell ref="AN76:AN77"/>
    <mergeCell ref="AO76:AO77"/>
    <mergeCell ref="AP76:AP77"/>
    <mergeCell ref="AL74:AL75"/>
    <mergeCell ref="AM74:AM75"/>
    <mergeCell ref="AN74:AN75"/>
    <mergeCell ref="AO74:AO75"/>
    <mergeCell ref="AP74:AP75"/>
    <mergeCell ref="A76:A77"/>
    <mergeCell ref="B76:B77"/>
    <mergeCell ref="C76:C77"/>
    <mergeCell ref="D76:D77"/>
    <mergeCell ref="E76:E77"/>
    <mergeCell ref="A74:A75"/>
    <mergeCell ref="B74:B75"/>
    <mergeCell ref="C74:C75"/>
    <mergeCell ref="D74:D75"/>
    <mergeCell ref="E74:E75"/>
    <mergeCell ref="AK74:AK75"/>
    <mergeCell ref="AK80:AK81"/>
    <mergeCell ref="AL80:AL81"/>
    <mergeCell ref="AM80:AM81"/>
    <mergeCell ref="AN80:AN81"/>
    <mergeCell ref="AO80:AO81"/>
    <mergeCell ref="AP80:AP81"/>
    <mergeCell ref="AL78:AL79"/>
    <mergeCell ref="AM78:AM79"/>
    <mergeCell ref="AN78:AN79"/>
    <mergeCell ref="AO78:AO79"/>
    <mergeCell ref="AP78:AP79"/>
    <mergeCell ref="A80:A81"/>
    <mergeCell ref="B80:B81"/>
    <mergeCell ref="C80:C81"/>
    <mergeCell ref="D80:D81"/>
    <mergeCell ref="E80:E81"/>
    <mergeCell ref="A78:A79"/>
    <mergeCell ref="B78:B79"/>
    <mergeCell ref="C78:C79"/>
    <mergeCell ref="D78:D79"/>
    <mergeCell ref="E78:E79"/>
    <mergeCell ref="AK78:AK79"/>
    <mergeCell ref="AK84:AK85"/>
    <mergeCell ref="AL84:AL85"/>
    <mergeCell ref="AM84:AM85"/>
    <mergeCell ref="AN84:AN85"/>
    <mergeCell ref="AO84:AO85"/>
    <mergeCell ref="AP84:AP85"/>
    <mergeCell ref="AL82:AL83"/>
    <mergeCell ref="AM82:AM83"/>
    <mergeCell ref="AN82:AN83"/>
    <mergeCell ref="AO82:AO83"/>
    <mergeCell ref="AP82:AP83"/>
    <mergeCell ref="A84:A85"/>
    <mergeCell ref="B84:B85"/>
    <mergeCell ref="C84:C85"/>
    <mergeCell ref="D84:D85"/>
    <mergeCell ref="E84:E85"/>
    <mergeCell ref="A82:A83"/>
    <mergeCell ref="B82:B83"/>
    <mergeCell ref="C82:C83"/>
    <mergeCell ref="D82:D83"/>
    <mergeCell ref="E82:E83"/>
    <mergeCell ref="AK82:AK83"/>
    <mergeCell ref="AK88:AK89"/>
    <mergeCell ref="AL88:AL89"/>
    <mergeCell ref="AM88:AM89"/>
    <mergeCell ref="AN88:AN89"/>
    <mergeCell ref="AO88:AO89"/>
    <mergeCell ref="AP88:AP89"/>
    <mergeCell ref="AL86:AL87"/>
    <mergeCell ref="AM86:AM87"/>
    <mergeCell ref="AN86:AN87"/>
    <mergeCell ref="AO86:AO87"/>
    <mergeCell ref="AP86:AP87"/>
    <mergeCell ref="A88:A89"/>
    <mergeCell ref="B88:B89"/>
    <mergeCell ref="C88:C89"/>
    <mergeCell ref="D88:D89"/>
    <mergeCell ref="E88:E89"/>
    <mergeCell ref="A86:A87"/>
    <mergeCell ref="B86:B87"/>
    <mergeCell ref="C86:C87"/>
    <mergeCell ref="D86:D87"/>
    <mergeCell ref="E86:E87"/>
    <mergeCell ref="AK86:AK87"/>
    <mergeCell ref="AK92:AK93"/>
    <mergeCell ref="AL92:AL93"/>
    <mergeCell ref="AM92:AM93"/>
    <mergeCell ref="AN92:AN93"/>
    <mergeCell ref="AO92:AO93"/>
    <mergeCell ref="AP92:AP93"/>
    <mergeCell ref="AL90:AL91"/>
    <mergeCell ref="AM90:AM91"/>
    <mergeCell ref="AN90:AN91"/>
    <mergeCell ref="AO90:AO91"/>
    <mergeCell ref="AP90:AP91"/>
    <mergeCell ref="A92:A93"/>
    <mergeCell ref="B92:B93"/>
    <mergeCell ref="C92:C93"/>
    <mergeCell ref="D92:D93"/>
    <mergeCell ref="E92:E93"/>
    <mergeCell ref="A90:A91"/>
    <mergeCell ref="B90:B91"/>
    <mergeCell ref="C90:C91"/>
    <mergeCell ref="D90:D91"/>
    <mergeCell ref="E90:E91"/>
    <mergeCell ref="AK90:AK91"/>
    <mergeCell ref="AK96:AK97"/>
    <mergeCell ref="AL96:AL97"/>
    <mergeCell ref="AM96:AM97"/>
    <mergeCell ref="AN96:AN97"/>
    <mergeCell ref="AO96:AO97"/>
    <mergeCell ref="AP96:AP97"/>
    <mergeCell ref="AL94:AL95"/>
    <mergeCell ref="AM94:AM95"/>
    <mergeCell ref="AN94:AN95"/>
    <mergeCell ref="AO94:AO95"/>
    <mergeCell ref="AP94:AP95"/>
    <mergeCell ref="A96:A97"/>
    <mergeCell ref="B96:B97"/>
    <mergeCell ref="C96:C97"/>
    <mergeCell ref="D96:D97"/>
    <mergeCell ref="E96:E97"/>
    <mergeCell ref="A94:A95"/>
    <mergeCell ref="B94:B95"/>
    <mergeCell ref="C94:C95"/>
    <mergeCell ref="D94:D95"/>
    <mergeCell ref="E94:E95"/>
    <mergeCell ref="AK94:AK95"/>
    <mergeCell ref="AK100:AK101"/>
    <mergeCell ref="AL100:AL101"/>
    <mergeCell ref="AM100:AM101"/>
    <mergeCell ref="AN100:AN101"/>
    <mergeCell ref="AO100:AO101"/>
    <mergeCell ref="AP100:AP101"/>
    <mergeCell ref="AL98:AL99"/>
    <mergeCell ref="AM98:AM99"/>
    <mergeCell ref="AN98:AN99"/>
    <mergeCell ref="AO98:AO99"/>
    <mergeCell ref="AP98:AP99"/>
    <mergeCell ref="A100:A101"/>
    <mergeCell ref="B100:B101"/>
    <mergeCell ref="C100:C101"/>
    <mergeCell ref="D100:D101"/>
    <mergeCell ref="E100:E101"/>
    <mergeCell ref="A98:A99"/>
    <mergeCell ref="B98:B99"/>
    <mergeCell ref="C98:C99"/>
    <mergeCell ref="D98:D99"/>
    <mergeCell ref="E98:E99"/>
    <mergeCell ref="AK98:AK99"/>
    <mergeCell ref="AK104:AK105"/>
    <mergeCell ref="AL104:AL105"/>
    <mergeCell ref="AM104:AM105"/>
    <mergeCell ref="AN104:AN105"/>
    <mergeCell ref="AO104:AO105"/>
    <mergeCell ref="AP104:AP105"/>
    <mergeCell ref="AL102:AL103"/>
    <mergeCell ref="AM102:AM103"/>
    <mergeCell ref="AN102:AN103"/>
    <mergeCell ref="AO102:AO103"/>
    <mergeCell ref="AP102:AP103"/>
    <mergeCell ref="A104:A105"/>
    <mergeCell ref="B104:B105"/>
    <mergeCell ref="C104:C105"/>
    <mergeCell ref="D104:D105"/>
    <mergeCell ref="E104:E105"/>
    <mergeCell ref="A102:A103"/>
    <mergeCell ref="B102:B103"/>
    <mergeCell ref="C102:C103"/>
    <mergeCell ref="D102:D103"/>
    <mergeCell ref="E102:E103"/>
    <mergeCell ref="AK102:AK103"/>
    <mergeCell ref="AK108:AK109"/>
    <mergeCell ref="AL108:AL109"/>
    <mergeCell ref="AM108:AM109"/>
    <mergeCell ref="AN108:AN109"/>
    <mergeCell ref="AO108:AO109"/>
    <mergeCell ref="AP108:AP109"/>
    <mergeCell ref="AL106:AL107"/>
    <mergeCell ref="AM106:AM107"/>
    <mergeCell ref="AN106:AN107"/>
    <mergeCell ref="AO106:AO107"/>
    <mergeCell ref="AP106:AP107"/>
    <mergeCell ref="A108:A109"/>
    <mergeCell ref="B108:B109"/>
    <mergeCell ref="C108:C109"/>
    <mergeCell ref="D108:D109"/>
    <mergeCell ref="E108:E109"/>
    <mergeCell ref="A106:A107"/>
    <mergeCell ref="B106:B107"/>
    <mergeCell ref="C106:C107"/>
    <mergeCell ref="D106:D107"/>
    <mergeCell ref="E106:E107"/>
    <mergeCell ref="AK106:AK107"/>
    <mergeCell ref="AK112:AK113"/>
    <mergeCell ref="AL112:AL113"/>
    <mergeCell ref="AM112:AM113"/>
    <mergeCell ref="AN112:AN113"/>
    <mergeCell ref="AO112:AO113"/>
    <mergeCell ref="AP112:AP113"/>
    <mergeCell ref="AL110:AL111"/>
    <mergeCell ref="AM110:AM111"/>
    <mergeCell ref="AN110:AN111"/>
    <mergeCell ref="AO110:AO111"/>
    <mergeCell ref="AP110:AP111"/>
    <mergeCell ref="A112:A113"/>
    <mergeCell ref="B112:B113"/>
    <mergeCell ref="C112:C113"/>
    <mergeCell ref="D112:D113"/>
    <mergeCell ref="E112:E113"/>
    <mergeCell ref="A110:A111"/>
    <mergeCell ref="B110:B111"/>
    <mergeCell ref="C110:C111"/>
    <mergeCell ref="D110:D111"/>
    <mergeCell ref="E110:E111"/>
    <mergeCell ref="AK110:AK111"/>
    <mergeCell ref="AK116:AK117"/>
    <mergeCell ref="AL116:AL117"/>
    <mergeCell ref="AM116:AM117"/>
    <mergeCell ref="AN116:AN117"/>
    <mergeCell ref="AO116:AO117"/>
    <mergeCell ref="AP116:AP117"/>
    <mergeCell ref="AL114:AL115"/>
    <mergeCell ref="AM114:AM115"/>
    <mergeCell ref="AN114:AN115"/>
    <mergeCell ref="AO114:AO115"/>
    <mergeCell ref="AP114:AP115"/>
    <mergeCell ref="A116:A117"/>
    <mergeCell ref="B116:B117"/>
    <mergeCell ref="C116:C117"/>
    <mergeCell ref="D116:D117"/>
    <mergeCell ref="E116:E117"/>
    <mergeCell ref="A114:A115"/>
    <mergeCell ref="B114:B115"/>
    <mergeCell ref="C114:C115"/>
    <mergeCell ref="D114:D115"/>
    <mergeCell ref="E114:E115"/>
    <mergeCell ref="AK114:AK115"/>
    <mergeCell ref="AK120:AK121"/>
    <mergeCell ref="AL120:AL121"/>
    <mergeCell ref="AM120:AM121"/>
    <mergeCell ref="AN120:AN121"/>
    <mergeCell ref="AO120:AO121"/>
    <mergeCell ref="AP120:AP121"/>
    <mergeCell ref="AL118:AL119"/>
    <mergeCell ref="AM118:AM119"/>
    <mergeCell ref="AN118:AN119"/>
    <mergeCell ref="AO118:AO119"/>
    <mergeCell ref="AP118:AP119"/>
    <mergeCell ref="A120:A121"/>
    <mergeCell ref="B120:B121"/>
    <mergeCell ref="C120:C121"/>
    <mergeCell ref="D120:D121"/>
    <mergeCell ref="E120:E121"/>
    <mergeCell ref="A118:A119"/>
    <mergeCell ref="B118:B119"/>
    <mergeCell ref="C118:C119"/>
    <mergeCell ref="D118:D119"/>
    <mergeCell ref="E118:E119"/>
    <mergeCell ref="AK118:AK119"/>
    <mergeCell ref="AK124:AK125"/>
    <mergeCell ref="AL124:AL125"/>
    <mergeCell ref="AM124:AM125"/>
    <mergeCell ref="AN124:AN125"/>
    <mergeCell ref="AO124:AO125"/>
    <mergeCell ref="AP124:AP125"/>
    <mergeCell ref="AL122:AL123"/>
    <mergeCell ref="AM122:AM123"/>
    <mergeCell ref="AN122:AN123"/>
    <mergeCell ref="AO122:AO123"/>
    <mergeCell ref="AP122:AP123"/>
    <mergeCell ref="A124:A125"/>
    <mergeCell ref="B124:B125"/>
    <mergeCell ref="C124:C125"/>
    <mergeCell ref="D124:D125"/>
    <mergeCell ref="E124:E125"/>
    <mergeCell ref="A122:A123"/>
    <mergeCell ref="B122:B123"/>
    <mergeCell ref="C122:C123"/>
    <mergeCell ref="D122:D123"/>
    <mergeCell ref="E122:E123"/>
    <mergeCell ref="AK122:AK123"/>
    <mergeCell ref="AK128:AK129"/>
    <mergeCell ref="AL128:AL129"/>
    <mergeCell ref="AM128:AM129"/>
    <mergeCell ref="AN128:AN129"/>
    <mergeCell ref="AO128:AO129"/>
    <mergeCell ref="AP128:AP129"/>
    <mergeCell ref="AL126:AL127"/>
    <mergeCell ref="AM126:AM127"/>
    <mergeCell ref="AN126:AN127"/>
    <mergeCell ref="AO126:AO127"/>
    <mergeCell ref="AP126:AP127"/>
    <mergeCell ref="A128:A129"/>
    <mergeCell ref="B128:B129"/>
    <mergeCell ref="C128:C129"/>
    <mergeCell ref="D128:D129"/>
    <mergeCell ref="E128:E129"/>
    <mergeCell ref="A126:A127"/>
    <mergeCell ref="B126:B127"/>
    <mergeCell ref="C126:C127"/>
    <mergeCell ref="D126:D127"/>
    <mergeCell ref="E126:E127"/>
    <mergeCell ref="AK126:AK127"/>
    <mergeCell ref="AK132:AK133"/>
    <mergeCell ref="AL132:AL133"/>
    <mergeCell ref="AM132:AM133"/>
    <mergeCell ref="AN132:AN133"/>
    <mergeCell ref="AO132:AO133"/>
    <mergeCell ref="AP132:AP133"/>
    <mergeCell ref="AL130:AL131"/>
    <mergeCell ref="AM130:AM131"/>
    <mergeCell ref="AN130:AN131"/>
    <mergeCell ref="AO130:AO131"/>
    <mergeCell ref="AP130:AP131"/>
    <mergeCell ref="A132:A133"/>
    <mergeCell ref="B132:B133"/>
    <mergeCell ref="C132:C133"/>
    <mergeCell ref="D132:D133"/>
    <mergeCell ref="E132:E133"/>
    <mergeCell ref="A130:A131"/>
    <mergeCell ref="B130:B131"/>
    <mergeCell ref="C130:C131"/>
    <mergeCell ref="D130:D131"/>
    <mergeCell ref="E130:E131"/>
    <mergeCell ref="AK130:AK131"/>
    <mergeCell ref="AK136:AK137"/>
    <mergeCell ref="AL136:AL137"/>
    <mergeCell ref="AM136:AM137"/>
    <mergeCell ref="AN136:AN137"/>
    <mergeCell ref="AO136:AO137"/>
    <mergeCell ref="AP136:AP137"/>
    <mergeCell ref="AL134:AL135"/>
    <mergeCell ref="AM134:AM135"/>
    <mergeCell ref="AN134:AN135"/>
    <mergeCell ref="AO134:AO135"/>
    <mergeCell ref="AP134:AP135"/>
    <mergeCell ref="A136:A137"/>
    <mergeCell ref="B136:B137"/>
    <mergeCell ref="C136:C137"/>
    <mergeCell ref="D136:D137"/>
    <mergeCell ref="E136:E137"/>
    <mergeCell ref="A134:A135"/>
    <mergeCell ref="B134:B135"/>
    <mergeCell ref="C134:C135"/>
    <mergeCell ref="D134:D135"/>
    <mergeCell ref="E134:E135"/>
    <mergeCell ref="AK134:AK135"/>
    <mergeCell ref="AK140:AK141"/>
    <mergeCell ref="AL140:AL141"/>
    <mergeCell ref="AM140:AM141"/>
    <mergeCell ref="AN140:AN141"/>
    <mergeCell ref="AO140:AO141"/>
    <mergeCell ref="AP140:AP141"/>
    <mergeCell ref="AL138:AL139"/>
    <mergeCell ref="AM138:AM139"/>
    <mergeCell ref="AN138:AN139"/>
    <mergeCell ref="AO138:AO139"/>
    <mergeCell ref="AP138:AP139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AK138:AK139"/>
    <mergeCell ref="AK144:AK145"/>
    <mergeCell ref="AL144:AL145"/>
    <mergeCell ref="AM144:AM145"/>
    <mergeCell ref="AN144:AN145"/>
    <mergeCell ref="AO144:AO145"/>
    <mergeCell ref="AP144:AP145"/>
    <mergeCell ref="AL142:AL143"/>
    <mergeCell ref="AM142:AM143"/>
    <mergeCell ref="AN142:AN143"/>
    <mergeCell ref="AO142:AO143"/>
    <mergeCell ref="AP142:AP143"/>
    <mergeCell ref="A144:A145"/>
    <mergeCell ref="B144:B145"/>
    <mergeCell ref="C144:C145"/>
    <mergeCell ref="D144:D145"/>
    <mergeCell ref="E144:E145"/>
    <mergeCell ref="A142:A143"/>
    <mergeCell ref="B142:B143"/>
    <mergeCell ref="C142:C143"/>
    <mergeCell ref="D142:D143"/>
    <mergeCell ref="E142:E143"/>
    <mergeCell ref="AK142:AK143"/>
    <mergeCell ref="AK148:AK149"/>
    <mergeCell ref="AL148:AL149"/>
    <mergeCell ref="AM148:AM149"/>
    <mergeCell ref="AN148:AN149"/>
    <mergeCell ref="AO148:AO149"/>
    <mergeCell ref="AP148:AP149"/>
    <mergeCell ref="AL146:AL147"/>
    <mergeCell ref="AM146:AM147"/>
    <mergeCell ref="AN146:AN147"/>
    <mergeCell ref="AO146:AO147"/>
    <mergeCell ref="AP146:AP147"/>
    <mergeCell ref="A148:A149"/>
    <mergeCell ref="B148:B149"/>
    <mergeCell ref="C148:C149"/>
    <mergeCell ref="D148:D149"/>
    <mergeCell ref="E148:E149"/>
    <mergeCell ref="A146:A147"/>
    <mergeCell ref="B146:B147"/>
    <mergeCell ref="C146:C147"/>
    <mergeCell ref="D146:D147"/>
    <mergeCell ref="E146:E147"/>
    <mergeCell ref="AK146:AK147"/>
    <mergeCell ref="AK152:AK153"/>
    <mergeCell ref="AL152:AL153"/>
    <mergeCell ref="AM152:AM153"/>
    <mergeCell ref="AN152:AN153"/>
    <mergeCell ref="AO152:AO153"/>
    <mergeCell ref="AP152:AP153"/>
    <mergeCell ref="AL150:AL151"/>
    <mergeCell ref="AM150:AM151"/>
    <mergeCell ref="AN150:AN151"/>
    <mergeCell ref="AO150:AO151"/>
    <mergeCell ref="AP150:AP151"/>
    <mergeCell ref="A152:A153"/>
    <mergeCell ref="B152:B153"/>
    <mergeCell ref="C152:C153"/>
    <mergeCell ref="D152:D153"/>
    <mergeCell ref="E152:E153"/>
    <mergeCell ref="A150:A151"/>
    <mergeCell ref="B150:B151"/>
    <mergeCell ref="C150:C151"/>
    <mergeCell ref="D150:D151"/>
    <mergeCell ref="E150:E151"/>
    <mergeCell ref="AK150:AK151"/>
    <mergeCell ref="AK156:AK157"/>
    <mergeCell ref="AL156:AL157"/>
    <mergeCell ref="AM156:AM157"/>
    <mergeCell ref="AN156:AN157"/>
    <mergeCell ref="AO156:AO157"/>
    <mergeCell ref="AP156:AP157"/>
    <mergeCell ref="AL154:AL155"/>
    <mergeCell ref="AM154:AM155"/>
    <mergeCell ref="AN154:AN155"/>
    <mergeCell ref="AO154:AO155"/>
    <mergeCell ref="AP154:AP155"/>
    <mergeCell ref="A156:A157"/>
    <mergeCell ref="B156:B157"/>
    <mergeCell ref="C156:C157"/>
    <mergeCell ref="D156:D157"/>
    <mergeCell ref="E156:E157"/>
    <mergeCell ref="A154:A155"/>
    <mergeCell ref="B154:B155"/>
    <mergeCell ref="C154:C155"/>
    <mergeCell ref="D154:D155"/>
    <mergeCell ref="E154:E155"/>
    <mergeCell ref="AK154:AK155"/>
    <mergeCell ref="AK160:AK161"/>
    <mergeCell ref="AL160:AL161"/>
    <mergeCell ref="AM160:AM161"/>
    <mergeCell ref="AN160:AN161"/>
    <mergeCell ref="AO160:AO161"/>
    <mergeCell ref="AP160:AP161"/>
    <mergeCell ref="AL158:AL159"/>
    <mergeCell ref="AM158:AM159"/>
    <mergeCell ref="AN158:AN159"/>
    <mergeCell ref="AO158:AO159"/>
    <mergeCell ref="AP158:AP159"/>
    <mergeCell ref="A160:A161"/>
    <mergeCell ref="B160:B161"/>
    <mergeCell ref="C160:C161"/>
    <mergeCell ref="D160:D161"/>
    <mergeCell ref="E160:E161"/>
    <mergeCell ref="A158:A159"/>
    <mergeCell ref="B158:B159"/>
    <mergeCell ref="C158:C159"/>
    <mergeCell ref="D158:D159"/>
    <mergeCell ref="E158:E159"/>
    <mergeCell ref="AK158:AK159"/>
    <mergeCell ref="AK164:AK165"/>
    <mergeCell ref="AL164:AL165"/>
    <mergeCell ref="AM164:AM165"/>
    <mergeCell ref="AN164:AN165"/>
    <mergeCell ref="AO164:AO165"/>
    <mergeCell ref="AP164:AP165"/>
    <mergeCell ref="AL162:AL163"/>
    <mergeCell ref="AM162:AM163"/>
    <mergeCell ref="AN162:AN163"/>
    <mergeCell ref="AO162:AO163"/>
    <mergeCell ref="AP162:AP163"/>
    <mergeCell ref="A164:A165"/>
    <mergeCell ref="B164:B165"/>
    <mergeCell ref="C164:C165"/>
    <mergeCell ref="D164:D165"/>
    <mergeCell ref="E164:E165"/>
    <mergeCell ref="A162:A163"/>
    <mergeCell ref="B162:B163"/>
    <mergeCell ref="C162:C163"/>
    <mergeCell ref="D162:D163"/>
    <mergeCell ref="E162:E163"/>
    <mergeCell ref="AK162:AK163"/>
    <mergeCell ref="AK168:AK169"/>
    <mergeCell ref="AL168:AL169"/>
    <mergeCell ref="AM168:AM169"/>
    <mergeCell ref="AN168:AN169"/>
    <mergeCell ref="AO168:AO169"/>
    <mergeCell ref="AP168:AP169"/>
    <mergeCell ref="AL166:AL167"/>
    <mergeCell ref="AM166:AM167"/>
    <mergeCell ref="AN166:AN167"/>
    <mergeCell ref="AO166:AO167"/>
    <mergeCell ref="AP166:AP167"/>
    <mergeCell ref="A168:A169"/>
    <mergeCell ref="B168:B169"/>
    <mergeCell ref="C168:C169"/>
    <mergeCell ref="D168:D169"/>
    <mergeCell ref="E168:E169"/>
    <mergeCell ref="A166:A167"/>
    <mergeCell ref="B166:B167"/>
    <mergeCell ref="C166:C167"/>
    <mergeCell ref="D166:D167"/>
    <mergeCell ref="E166:E167"/>
    <mergeCell ref="AK166:AK167"/>
    <mergeCell ref="AK172:AK173"/>
    <mergeCell ref="AL172:AL173"/>
    <mergeCell ref="AM172:AM173"/>
    <mergeCell ref="AN172:AN173"/>
    <mergeCell ref="AO172:AO173"/>
    <mergeCell ref="AP172:AP173"/>
    <mergeCell ref="AL170:AL171"/>
    <mergeCell ref="AM170:AM171"/>
    <mergeCell ref="AN170:AN171"/>
    <mergeCell ref="AO170:AO171"/>
    <mergeCell ref="AP170:AP171"/>
    <mergeCell ref="A172:A173"/>
    <mergeCell ref="B172:B173"/>
    <mergeCell ref="C172:C173"/>
    <mergeCell ref="D172:D173"/>
    <mergeCell ref="E172:E173"/>
    <mergeCell ref="A170:A171"/>
    <mergeCell ref="B170:B171"/>
    <mergeCell ref="C170:C171"/>
    <mergeCell ref="D170:D171"/>
    <mergeCell ref="E170:E171"/>
    <mergeCell ref="AK170:AK171"/>
    <mergeCell ref="AK176:AK177"/>
    <mergeCell ref="AL176:AL177"/>
    <mergeCell ref="AM176:AM177"/>
    <mergeCell ref="AN176:AN177"/>
    <mergeCell ref="AO176:AO177"/>
    <mergeCell ref="AP176:AP177"/>
    <mergeCell ref="AL174:AL175"/>
    <mergeCell ref="AM174:AM175"/>
    <mergeCell ref="AN174:AN175"/>
    <mergeCell ref="AO174:AO175"/>
    <mergeCell ref="AP174:AP175"/>
    <mergeCell ref="A176:A177"/>
    <mergeCell ref="B176:B177"/>
    <mergeCell ref="C176:C177"/>
    <mergeCell ref="D176:D177"/>
    <mergeCell ref="E176:E177"/>
    <mergeCell ref="A174:A175"/>
    <mergeCell ref="B174:B175"/>
    <mergeCell ref="C174:C175"/>
    <mergeCell ref="D174:D175"/>
    <mergeCell ref="E174:E175"/>
    <mergeCell ref="AK174:AK175"/>
    <mergeCell ref="AK180:AK181"/>
    <mergeCell ref="AL180:AL181"/>
    <mergeCell ref="AM180:AM181"/>
    <mergeCell ref="AN180:AN181"/>
    <mergeCell ref="AO180:AO181"/>
    <mergeCell ref="AP180:AP181"/>
    <mergeCell ref="AL178:AL179"/>
    <mergeCell ref="AM178:AM179"/>
    <mergeCell ref="AN178:AN179"/>
    <mergeCell ref="AO178:AO179"/>
    <mergeCell ref="AP178:AP179"/>
    <mergeCell ref="A180:A181"/>
    <mergeCell ref="B180:B181"/>
    <mergeCell ref="C180:C181"/>
    <mergeCell ref="D180:D181"/>
    <mergeCell ref="E180:E181"/>
    <mergeCell ref="A178:A179"/>
    <mergeCell ref="B178:B179"/>
    <mergeCell ref="C178:C179"/>
    <mergeCell ref="D178:D179"/>
    <mergeCell ref="E178:E179"/>
    <mergeCell ref="AK178:AK179"/>
    <mergeCell ref="AK184:AK185"/>
    <mergeCell ref="AL184:AL185"/>
    <mergeCell ref="AM184:AM185"/>
    <mergeCell ref="AN184:AN185"/>
    <mergeCell ref="AO184:AO185"/>
    <mergeCell ref="AP184:AP185"/>
    <mergeCell ref="AL182:AL183"/>
    <mergeCell ref="AM182:AM183"/>
    <mergeCell ref="AN182:AN183"/>
    <mergeCell ref="AO182:AO183"/>
    <mergeCell ref="AP182:AP183"/>
    <mergeCell ref="A184:A185"/>
    <mergeCell ref="B184:B185"/>
    <mergeCell ref="C184:C185"/>
    <mergeCell ref="D184:D185"/>
    <mergeCell ref="E184:E185"/>
    <mergeCell ref="A182:A183"/>
    <mergeCell ref="B182:B183"/>
    <mergeCell ref="C182:C183"/>
    <mergeCell ref="D182:D183"/>
    <mergeCell ref="E182:E183"/>
    <mergeCell ref="AK182:AK183"/>
    <mergeCell ref="AK188:AK189"/>
    <mergeCell ref="AL188:AL189"/>
    <mergeCell ref="AM188:AM189"/>
    <mergeCell ref="AN188:AN189"/>
    <mergeCell ref="AO188:AO189"/>
    <mergeCell ref="AP188:AP189"/>
    <mergeCell ref="AL186:AL187"/>
    <mergeCell ref="AM186:AM187"/>
    <mergeCell ref="AN186:AN187"/>
    <mergeCell ref="AO186:AO187"/>
    <mergeCell ref="AP186:AP187"/>
    <mergeCell ref="A188:A189"/>
    <mergeCell ref="B188:B189"/>
    <mergeCell ref="C188:C189"/>
    <mergeCell ref="D188:D189"/>
    <mergeCell ref="E188:E189"/>
    <mergeCell ref="A186:A187"/>
    <mergeCell ref="B186:B187"/>
    <mergeCell ref="C186:C187"/>
    <mergeCell ref="D186:D187"/>
    <mergeCell ref="E186:E187"/>
    <mergeCell ref="AK186:AK187"/>
    <mergeCell ref="AK192:AK193"/>
    <mergeCell ref="AL192:AL193"/>
    <mergeCell ref="AM192:AM193"/>
    <mergeCell ref="AN192:AN193"/>
    <mergeCell ref="AO192:AO193"/>
    <mergeCell ref="AP192:AP193"/>
    <mergeCell ref="AL190:AL191"/>
    <mergeCell ref="AM190:AM191"/>
    <mergeCell ref="AN190:AN191"/>
    <mergeCell ref="AO190:AO191"/>
    <mergeCell ref="AP190:AP191"/>
    <mergeCell ref="A192:A193"/>
    <mergeCell ref="B192:B193"/>
    <mergeCell ref="C192:C193"/>
    <mergeCell ref="D192:D193"/>
    <mergeCell ref="E192:E193"/>
    <mergeCell ref="A190:A191"/>
    <mergeCell ref="B190:B191"/>
    <mergeCell ref="C190:C191"/>
    <mergeCell ref="D190:D191"/>
    <mergeCell ref="E190:E191"/>
    <mergeCell ref="AK190:AK191"/>
    <mergeCell ref="AK196:AK197"/>
    <mergeCell ref="AL196:AL197"/>
    <mergeCell ref="AM196:AM197"/>
    <mergeCell ref="AN196:AN197"/>
    <mergeCell ref="AO196:AO197"/>
    <mergeCell ref="AP196:AP197"/>
    <mergeCell ref="AL194:AL195"/>
    <mergeCell ref="AM194:AM195"/>
    <mergeCell ref="AN194:AN195"/>
    <mergeCell ref="AO194:AO195"/>
    <mergeCell ref="AP194:AP195"/>
    <mergeCell ref="A196:A197"/>
    <mergeCell ref="B196:B197"/>
    <mergeCell ref="C196:C197"/>
    <mergeCell ref="D196:D197"/>
    <mergeCell ref="E196:E197"/>
    <mergeCell ref="A194:A195"/>
    <mergeCell ref="B194:B195"/>
    <mergeCell ref="C194:C195"/>
    <mergeCell ref="D194:D195"/>
    <mergeCell ref="E194:E195"/>
    <mergeCell ref="AK194:AK195"/>
    <mergeCell ref="AK200:AK201"/>
    <mergeCell ref="AL200:AL201"/>
    <mergeCell ref="AM200:AM201"/>
    <mergeCell ref="AN200:AN201"/>
    <mergeCell ref="AO200:AO201"/>
    <mergeCell ref="AP200:AP201"/>
    <mergeCell ref="AL198:AL199"/>
    <mergeCell ref="AM198:AM199"/>
    <mergeCell ref="AN198:AN199"/>
    <mergeCell ref="AO198:AO199"/>
    <mergeCell ref="AP198:AP199"/>
    <mergeCell ref="A200:A201"/>
    <mergeCell ref="B200:B201"/>
    <mergeCell ref="C200:C201"/>
    <mergeCell ref="D200:D201"/>
    <mergeCell ref="E200:E201"/>
    <mergeCell ref="A198:A199"/>
    <mergeCell ref="B198:B199"/>
    <mergeCell ref="C198:C199"/>
    <mergeCell ref="D198:D199"/>
    <mergeCell ref="E198:E199"/>
    <mergeCell ref="AK198:AK199"/>
    <mergeCell ref="AK204:AK205"/>
    <mergeCell ref="AL204:AL205"/>
    <mergeCell ref="AM204:AM205"/>
    <mergeCell ref="AN204:AN205"/>
    <mergeCell ref="AO204:AO205"/>
    <mergeCell ref="AP204:AP205"/>
    <mergeCell ref="AL202:AL203"/>
    <mergeCell ref="AM202:AM203"/>
    <mergeCell ref="AN202:AN203"/>
    <mergeCell ref="AO202:AO203"/>
    <mergeCell ref="AP202:AP203"/>
    <mergeCell ref="A204:A205"/>
    <mergeCell ref="B204:B205"/>
    <mergeCell ref="C204:C205"/>
    <mergeCell ref="D204:D205"/>
    <mergeCell ref="E204:E205"/>
    <mergeCell ref="A202:A203"/>
    <mergeCell ref="B202:B203"/>
    <mergeCell ref="C202:C203"/>
    <mergeCell ref="D202:D203"/>
    <mergeCell ref="E202:E203"/>
    <mergeCell ref="AK202:AK203"/>
    <mergeCell ref="AK208:AK209"/>
    <mergeCell ref="AL208:AL209"/>
    <mergeCell ref="AM208:AM209"/>
    <mergeCell ref="AN208:AN209"/>
    <mergeCell ref="AO208:AO209"/>
    <mergeCell ref="AP208:AP209"/>
    <mergeCell ref="AL206:AL207"/>
    <mergeCell ref="AM206:AM207"/>
    <mergeCell ref="AN206:AN207"/>
    <mergeCell ref="AO206:AO207"/>
    <mergeCell ref="AP206:AP207"/>
    <mergeCell ref="A208:A209"/>
    <mergeCell ref="B208:B209"/>
    <mergeCell ref="C208:C209"/>
    <mergeCell ref="D208:D209"/>
    <mergeCell ref="E208:E209"/>
    <mergeCell ref="A206:A207"/>
    <mergeCell ref="B206:B207"/>
    <mergeCell ref="C206:C207"/>
    <mergeCell ref="D206:D207"/>
    <mergeCell ref="E206:E207"/>
    <mergeCell ref="AK206:AK207"/>
    <mergeCell ref="AK212:AK213"/>
    <mergeCell ref="AL212:AL213"/>
    <mergeCell ref="AM212:AM213"/>
    <mergeCell ref="AN212:AN213"/>
    <mergeCell ref="AO212:AO213"/>
    <mergeCell ref="AP212:AP213"/>
    <mergeCell ref="AL210:AL211"/>
    <mergeCell ref="AM210:AM211"/>
    <mergeCell ref="AN210:AN211"/>
    <mergeCell ref="AO210:AO211"/>
    <mergeCell ref="AP210:AP211"/>
    <mergeCell ref="A212:A213"/>
    <mergeCell ref="B212:B213"/>
    <mergeCell ref="C212:C213"/>
    <mergeCell ref="D212:D213"/>
    <mergeCell ref="E212:E213"/>
    <mergeCell ref="A210:A211"/>
    <mergeCell ref="B210:B211"/>
    <mergeCell ref="C210:C211"/>
    <mergeCell ref="D210:D211"/>
    <mergeCell ref="E210:E211"/>
    <mergeCell ref="AK210:AK211"/>
    <mergeCell ref="AK216:AK217"/>
    <mergeCell ref="AL216:AL217"/>
    <mergeCell ref="AM216:AM217"/>
    <mergeCell ref="AN216:AN217"/>
    <mergeCell ref="AO216:AO217"/>
    <mergeCell ref="AP216:AP217"/>
    <mergeCell ref="AL214:AL215"/>
    <mergeCell ref="AM214:AM215"/>
    <mergeCell ref="AN214:AN215"/>
    <mergeCell ref="AO214:AO215"/>
    <mergeCell ref="AP214:AP215"/>
    <mergeCell ref="A216:A217"/>
    <mergeCell ref="B216:B217"/>
    <mergeCell ref="C216:C217"/>
    <mergeCell ref="D216:D217"/>
    <mergeCell ref="E216:E217"/>
    <mergeCell ref="A214:A215"/>
    <mergeCell ref="B214:B215"/>
    <mergeCell ref="C214:C215"/>
    <mergeCell ref="D214:D215"/>
    <mergeCell ref="E214:E215"/>
    <mergeCell ref="AK214:AK215"/>
  </mergeCells>
  <dataValidations count="6">
    <dataValidation type="list" allowBlank="1" showInputMessage="1" showErrorMessage="1" sqref="W11" xr:uid="{00000000-0002-0000-0900-000000000000}">
      <formula1>$AU$16:$AU$20</formula1>
    </dataValidation>
    <dataValidation type="list" allowBlank="1" showInputMessage="1" showErrorMessage="1" sqref="W12" xr:uid="{00000000-0002-0000-0900-000001000000}">
      <formula1>$AU$24:$AU$26</formula1>
    </dataValidation>
    <dataValidation type="list" allowBlank="1" showInputMessage="1" showErrorMessage="1" sqref="M11" xr:uid="{00000000-0002-0000-0900-000002000000}">
      <formula1>$AX$28:$AX$30</formula1>
    </dataValidation>
    <dataValidation type="list" allowBlank="1" showInputMessage="1" showErrorMessage="1" sqref="G11" xr:uid="{00000000-0002-0000-0900-000003000000}">
      <formula1>$AU$28:$AU$31</formula1>
    </dataValidation>
    <dataValidation type="list" allowBlank="1" showInputMessage="1" showErrorMessage="1" sqref="C12" xr:uid="{00000000-0002-0000-0900-000004000000}">
      <formula1>"2024, 2025, 2026, 2027, 2028, 2029, 2030"</formula1>
    </dataValidation>
    <dataValidation type="list" allowBlank="1" showInputMessage="1" showErrorMessage="1" sqref="C11" xr:uid="{00000000-0002-0000-0900-000005000000}">
      <formula1>"Jan, Feb, Mar, Apr, May, Jun, Jul, Aug, Sep, Oct, Nov, Dec"</formula1>
    </dataValidation>
  </dataValidations>
  <pageMargins left="0.7" right="0.7" top="0.75" bottom="0.75" header="0.3" footer="0.3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M218"/>
  <sheetViews>
    <sheetView showGridLines="0" workbookViewId="0">
      <selection activeCell="I25" sqref="A1:XFD1048576"/>
    </sheetView>
  </sheetViews>
  <sheetFormatPr defaultColWidth="5.42578125" defaultRowHeight="15" x14ac:dyDescent="0.25"/>
  <cols>
    <col min="1" max="1" width="4.140625" style="13" customWidth="1"/>
    <col min="2" max="2" width="17.85546875" style="13" customWidth="1"/>
    <col min="3" max="3" width="15" style="13" customWidth="1"/>
    <col min="4" max="5" width="14" style="13" customWidth="1"/>
    <col min="6" max="36" width="4.42578125" style="13" customWidth="1"/>
    <col min="37" max="37" width="9" style="13" customWidth="1"/>
    <col min="38" max="38" width="8.7109375" style="13" customWidth="1"/>
    <col min="39" max="40" width="14" style="13" customWidth="1"/>
    <col min="41" max="41" width="10.85546875" style="13" customWidth="1"/>
    <col min="42" max="42" width="12.85546875" style="13" customWidth="1"/>
    <col min="43" max="43" width="7.42578125" style="13" customWidth="1"/>
    <col min="44" max="46" width="5.42578125" style="13"/>
    <col min="47" max="47" width="19.140625" style="13" customWidth="1"/>
    <col min="48" max="48" width="9.42578125" style="13" customWidth="1"/>
    <col min="49" max="49" width="9.85546875" style="13" customWidth="1"/>
    <col min="50" max="50" width="13.7109375" style="13" customWidth="1"/>
    <col min="51" max="51" width="10" style="13" bestFit="1" customWidth="1"/>
    <col min="52" max="16384" width="5.42578125" style="13"/>
  </cols>
  <sheetData>
    <row r="1" spans="1:54" ht="15" customHeight="1" x14ac:dyDescent="0.25">
      <c r="A1" s="108" t="s">
        <v>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10"/>
    </row>
    <row r="2" spans="1:54" ht="15" customHeight="1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3"/>
    </row>
    <row r="3" spans="1:54" ht="15.75" customHeight="1" thickBot="1" x14ac:dyDescent="0.3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6"/>
    </row>
    <row r="4" spans="1:54" x14ac:dyDescent="0.25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8"/>
      <c r="AN4" s="14"/>
      <c r="AO4" s="14"/>
      <c r="AP4" s="14"/>
    </row>
    <row r="5" spans="1:54" ht="15.75" thickBot="1" x14ac:dyDescent="0.3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1"/>
    </row>
    <row r="6" spans="1:54" ht="15.75" customHeight="1" thickBot="1" x14ac:dyDescent="0.3">
      <c r="A6" s="102" t="s">
        <v>43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4"/>
    </row>
    <row r="7" spans="1:54" ht="15.75" thickBot="1" x14ac:dyDescent="0.3">
      <c r="A7" s="105" t="s">
        <v>44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7"/>
    </row>
    <row r="8" spans="1:54" ht="15.75" thickBot="1" x14ac:dyDescent="0.3">
      <c r="AN8" s="14"/>
      <c r="AO8" s="14"/>
      <c r="AP8" s="14"/>
    </row>
    <row r="9" spans="1:54" ht="16.5" customHeight="1" thickTop="1" thickBot="1" x14ac:dyDescent="0.3">
      <c r="B9" s="122" t="s">
        <v>27</v>
      </c>
      <c r="C9" s="124"/>
      <c r="E9" s="130" t="s">
        <v>35</v>
      </c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2"/>
      <c r="S9" s="15"/>
      <c r="T9" s="15"/>
      <c r="U9" s="15"/>
      <c r="W9" s="122" t="s">
        <v>34</v>
      </c>
      <c r="X9" s="123"/>
      <c r="Y9" s="123"/>
      <c r="Z9" s="123"/>
      <c r="AA9" s="123"/>
      <c r="AB9" s="123"/>
      <c r="AC9" s="123"/>
      <c r="AD9" s="123"/>
      <c r="AE9" s="123"/>
      <c r="AF9" s="124"/>
      <c r="AI9" s="255" t="s">
        <v>42</v>
      </c>
      <c r="AJ9" s="256"/>
      <c r="AK9" s="257"/>
      <c r="AM9" s="258" t="s">
        <v>49</v>
      </c>
      <c r="AN9" s="259"/>
      <c r="AO9" s="260">
        <f>COUNTA(B18:B217)</f>
        <v>0</v>
      </c>
      <c r="AP9" s="261"/>
    </row>
    <row r="10" spans="1:54" ht="16.5" customHeight="1" thickTop="1" thickBot="1" x14ac:dyDescent="0.3">
      <c r="B10" s="128"/>
      <c r="C10" s="129"/>
      <c r="E10" s="133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5"/>
      <c r="S10" s="15"/>
      <c r="T10" s="15"/>
      <c r="U10" s="15"/>
      <c r="W10" s="125"/>
      <c r="X10" s="126"/>
      <c r="Y10" s="126"/>
      <c r="Z10" s="126"/>
      <c r="AA10" s="126"/>
      <c r="AB10" s="126"/>
      <c r="AC10" s="126"/>
      <c r="AD10" s="126"/>
      <c r="AE10" s="126"/>
      <c r="AF10" s="127"/>
      <c r="AI10" s="262" t="s">
        <v>40</v>
      </c>
      <c r="AJ10" s="263"/>
      <c r="AK10" s="264" t="s">
        <v>17</v>
      </c>
      <c r="AM10" s="265"/>
      <c r="AN10" s="266"/>
      <c r="AO10" s="267"/>
      <c r="AP10" s="268"/>
    </row>
    <row r="11" spans="1:54" ht="15.75" x14ac:dyDescent="0.25">
      <c r="B11" s="17" t="s">
        <v>26</v>
      </c>
      <c r="C11" s="18" t="s">
        <v>53</v>
      </c>
      <c r="E11" s="85" t="s">
        <v>38</v>
      </c>
      <c r="F11" s="86"/>
      <c r="G11" s="87" t="s">
        <v>20</v>
      </c>
      <c r="H11" s="87"/>
      <c r="I11" s="87"/>
      <c r="J11" s="87"/>
      <c r="K11" s="87"/>
      <c r="L11" s="87"/>
      <c r="M11" s="87" t="s">
        <v>24</v>
      </c>
      <c r="N11" s="87"/>
      <c r="O11" s="87"/>
      <c r="P11" s="87"/>
      <c r="Q11" s="87"/>
      <c r="R11" s="88"/>
      <c r="S11" s="15"/>
      <c r="T11" s="15"/>
      <c r="U11" s="15"/>
      <c r="W11" s="81" t="s">
        <v>30</v>
      </c>
      <c r="X11" s="82"/>
      <c r="Y11" s="82"/>
      <c r="Z11" s="82"/>
      <c r="AA11" s="82"/>
      <c r="AB11" s="82"/>
      <c r="AC11" s="82"/>
      <c r="AD11" s="82"/>
      <c r="AE11" s="91">
        <f>VLOOKUP(W11,AU16:AV20,2,0)</f>
        <v>22</v>
      </c>
      <c r="AF11" s="92"/>
      <c r="AI11" s="269" t="s">
        <v>39</v>
      </c>
      <c r="AJ11" s="270"/>
      <c r="AK11" s="271" t="s">
        <v>18</v>
      </c>
      <c r="AM11" s="258" t="s">
        <v>48</v>
      </c>
      <c r="AN11" s="259"/>
      <c r="AO11" s="272">
        <f>SUM(AP18:AP217)</f>
        <v>0</v>
      </c>
      <c r="AP11" s="273"/>
    </row>
    <row r="12" spans="1:54" ht="16.5" thickBot="1" x14ac:dyDescent="0.3">
      <c r="B12" s="20" t="s">
        <v>8</v>
      </c>
      <c r="C12" s="21">
        <v>2024</v>
      </c>
      <c r="E12" s="89"/>
      <c r="F12" s="90"/>
      <c r="G12" s="79">
        <f>(E12/AX18)</f>
        <v>0</v>
      </c>
      <c r="H12" s="79"/>
      <c r="I12" s="79"/>
      <c r="J12" s="79"/>
      <c r="K12" s="79"/>
      <c r="L12" s="79"/>
      <c r="M12" s="79">
        <f>(E12/AX18)/AX25</f>
        <v>0</v>
      </c>
      <c r="N12" s="79"/>
      <c r="O12" s="79"/>
      <c r="P12" s="79"/>
      <c r="Q12" s="79"/>
      <c r="R12" s="80"/>
      <c r="S12" s="15"/>
      <c r="T12" s="15"/>
      <c r="U12" s="15"/>
      <c r="W12" s="83" t="s">
        <v>33</v>
      </c>
      <c r="X12" s="84"/>
      <c r="Y12" s="84"/>
      <c r="Z12" s="84"/>
      <c r="AA12" s="84"/>
      <c r="AB12" s="84"/>
      <c r="AC12" s="84"/>
      <c r="AD12" s="84"/>
      <c r="AE12" s="93">
        <f>VLOOKUP(W12,AU24:AV26,2,0)</f>
        <v>12</v>
      </c>
      <c r="AF12" s="94"/>
      <c r="AI12" s="274" t="s">
        <v>41</v>
      </c>
      <c r="AJ12" s="275"/>
      <c r="AK12" s="276" t="s">
        <v>15</v>
      </c>
      <c r="AM12" s="265"/>
      <c r="AN12" s="266"/>
      <c r="AO12" s="277"/>
      <c r="AP12" s="278"/>
    </row>
    <row r="15" spans="1:54" ht="18.75" customHeight="1" x14ac:dyDescent="0.25">
      <c r="A15" s="73" t="s">
        <v>1</v>
      </c>
      <c r="B15" s="76" t="s">
        <v>0</v>
      </c>
      <c r="C15" s="76" t="s">
        <v>58</v>
      </c>
      <c r="D15" s="76" t="s">
        <v>3</v>
      </c>
      <c r="E15" s="76" t="s">
        <v>4</v>
      </c>
      <c r="F15" s="136">
        <f>AX21</f>
        <v>45597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17" t="s">
        <v>17</v>
      </c>
      <c r="AL15" s="117"/>
      <c r="AM15" s="117"/>
      <c r="AN15" s="137" t="s">
        <v>18</v>
      </c>
      <c r="AO15" s="137" t="s">
        <v>7</v>
      </c>
      <c r="AP15" s="137" t="s">
        <v>6</v>
      </c>
      <c r="AQ15" s="15"/>
      <c r="AT15" s="23"/>
      <c r="AU15" s="23"/>
      <c r="AV15" s="23"/>
      <c r="AW15" s="23"/>
      <c r="AX15" s="23"/>
      <c r="AY15" s="23"/>
      <c r="AZ15" s="23"/>
      <c r="BA15" s="23"/>
      <c r="BB15" s="23"/>
    </row>
    <row r="16" spans="1:54" ht="15" customHeight="1" x14ac:dyDescent="0.25">
      <c r="A16" s="74"/>
      <c r="B16" s="77"/>
      <c r="C16" s="77"/>
      <c r="D16" s="77"/>
      <c r="E16" s="77"/>
      <c r="F16" s="24">
        <f>AX21</f>
        <v>45597</v>
      </c>
      <c r="G16" s="25">
        <f t="shared" ref="G16:AJ16" si="0">IF(F16&lt;$AY$21,F16+1,"")</f>
        <v>45598</v>
      </c>
      <c r="H16" s="25">
        <f t="shared" si="0"/>
        <v>45599</v>
      </c>
      <c r="I16" s="25">
        <f t="shared" si="0"/>
        <v>45600</v>
      </c>
      <c r="J16" s="25">
        <f t="shared" si="0"/>
        <v>45601</v>
      </c>
      <c r="K16" s="25">
        <f t="shared" si="0"/>
        <v>45602</v>
      </c>
      <c r="L16" s="25">
        <f t="shared" si="0"/>
        <v>45603</v>
      </c>
      <c r="M16" s="25">
        <f t="shared" si="0"/>
        <v>45604</v>
      </c>
      <c r="N16" s="25">
        <f t="shared" si="0"/>
        <v>45605</v>
      </c>
      <c r="O16" s="25">
        <f t="shared" si="0"/>
        <v>45606</v>
      </c>
      <c r="P16" s="25">
        <f t="shared" si="0"/>
        <v>45607</v>
      </c>
      <c r="Q16" s="25">
        <f t="shared" si="0"/>
        <v>45608</v>
      </c>
      <c r="R16" s="25">
        <f t="shared" si="0"/>
        <v>45609</v>
      </c>
      <c r="S16" s="25">
        <f t="shared" si="0"/>
        <v>45610</v>
      </c>
      <c r="T16" s="25">
        <f t="shared" si="0"/>
        <v>45611</v>
      </c>
      <c r="U16" s="25">
        <f t="shared" si="0"/>
        <v>45612</v>
      </c>
      <c r="V16" s="25">
        <f t="shared" si="0"/>
        <v>45613</v>
      </c>
      <c r="W16" s="25">
        <f t="shared" si="0"/>
        <v>45614</v>
      </c>
      <c r="X16" s="25">
        <f t="shared" si="0"/>
        <v>45615</v>
      </c>
      <c r="Y16" s="25">
        <f t="shared" si="0"/>
        <v>45616</v>
      </c>
      <c r="Z16" s="25">
        <f t="shared" si="0"/>
        <v>45617</v>
      </c>
      <c r="AA16" s="25">
        <f t="shared" si="0"/>
        <v>45618</v>
      </c>
      <c r="AB16" s="25">
        <f t="shared" si="0"/>
        <v>45619</v>
      </c>
      <c r="AC16" s="25">
        <f t="shared" si="0"/>
        <v>45620</v>
      </c>
      <c r="AD16" s="25">
        <f t="shared" si="0"/>
        <v>45621</v>
      </c>
      <c r="AE16" s="25">
        <f t="shared" si="0"/>
        <v>45622</v>
      </c>
      <c r="AF16" s="25">
        <f t="shared" si="0"/>
        <v>45623</v>
      </c>
      <c r="AG16" s="25">
        <f t="shared" si="0"/>
        <v>45624</v>
      </c>
      <c r="AH16" s="25">
        <f t="shared" si="0"/>
        <v>45625</v>
      </c>
      <c r="AI16" s="25">
        <f t="shared" si="0"/>
        <v>45626</v>
      </c>
      <c r="AJ16" s="25" t="str">
        <f t="shared" si="0"/>
        <v/>
      </c>
      <c r="AK16" s="137" t="s">
        <v>16</v>
      </c>
      <c r="AL16" s="137" t="s">
        <v>15</v>
      </c>
      <c r="AM16" s="137" t="s">
        <v>5</v>
      </c>
      <c r="AN16" s="139"/>
      <c r="AO16" s="139"/>
      <c r="AP16" s="139"/>
      <c r="AQ16" s="15"/>
      <c r="AT16" s="23"/>
      <c r="AU16" s="26" t="s">
        <v>28</v>
      </c>
      <c r="AV16" s="23">
        <v>30</v>
      </c>
      <c r="AW16" s="23"/>
      <c r="AX16" s="23"/>
      <c r="AY16" s="23"/>
      <c r="AZ16" s="23"/>
      <c r="BA16" s="23"/>
      <c r="BB16" s="23"/>
    </row>
    <row r="17" spans="1:54" ht="15.75" customHeight="1" x14ac:dyDescent="0.25">
      <c r="A17" s="75"/>
      <c r="B17" s="78"/>
      <c r="C17" s="78"/>
      <c r="D17" s="78"/>
      <c r="E17" s="78"/>
      <c r="F17" s="24" t="str">
        <f>TEXT(F16,"ddd")</f>
        <v>Fri</v>
      </c>
      <c r="G17" s="24" t="str">
        <f t="shared" ref="G17:AJ17" si="1">TEXT(G16,"ddd")</f>
        <v>Sat</v>
      </c>
      <c r="H17" s="24" t="str">
        <f t="shared" si="1"/>
        <v>Sun</v>
      </c>
      <c r="I17" s="24" t="str">
        <f t="shared" si="1"/>
        <v>Mon</v>
      </c>
      <c r="J17" s="24" t="str">
        <f t="shared" si="1"/>
        <v>Tue</v>
      </c>
      <c r="K17" s="24" t="str">
        <f t="shared" si="1"/>
        <v>Wed</v>
      </c>
      <c r="L17" s="24" t="str">
        <f t="shared" si="1"/>
        <v>Thu</v>
      </c>
      <c r="M17" s="24" t="str">
        <f t="shared" si="1"/>
        <v>Fri</v>
      </c>
      <c r="N17" s="24" t="str">
        <f t="shared" si="1"/>
        <v>Sat</v>
      </c>
      <c r="O17" s="24" t="str">
        <f t="shared" si="1"/>
        <v>Sun</v>
      </c>
      <c r="P17" s="24" t="str">
        <f t="shared" si="1"/>
        <v>Mon</v>
      </c>
      <c r="Q17" s="24" t="str">
        <f t="shared" si="1"/>
        <v>Tue</v>
      </c>
      <c r="R17" s="24" t="str">
        <f t="shared" si="1"/>
        <v>Wed</v>
      </c>
      <c r="S17" s="24" t="str">
        <f t="shared" si="1"/>
        <v>Thu</v>
      </c>
      <c r="T17" s="24" t="str">
        <f t="shared" si="1"/>
        <v>Fri</v>
      </c>
      <c r="U17" s="24" t="str">
        <f t="shared" si="1"/>
        <v>Sat</v>
      </c>
      <c r="V17" s="24" t="str">
        <f t="shared" si="1"/>
        <v>Sun</v>
      </c>
      <c r="W17" s="24" t="str">
        <f t="shared" si="1"/>
        <v>Mon</v>
      </c>
      <c r="X17" s="24" t="str">
        <f t="shared" si="1"/>
        <v>Tue</v>
      </c>
      <c r="Y17" s="24" t="str">
        <f t="shared" si="1"/>
        <v>Wed</v>
      </c>
      <c r="Z17" s="24" t="str">
        <f t="shared" si="1"/>
        <v>Thu</v>
      </c>
      <c r="AA17" s="24" t="str">
        <f t="shared" si="1"/>
        <v>Fri</v>
      </c>
      <c r="AB17" s="24" t="str">
        <f t="shared" si="1"/>
        <v>Sat</v>
      </c>
      <c r="AC17" s="24" t="str">
        <f t="shared" si="1"/>
        <v>Sun</v>
      </c>
      <c r="AD17" s="24" t="str">
        <f t="shared" si="1"/>
        <v>Mon</v>
      </c>
      <c r="AE17" s="24" t="str">
        <f t="shared" si="1"/>
        <v>Tue</v>
      </c>
      <c r="AF17" s="24" t="str">
        <f t="shared" si="1"/>
        <v>Wed</v>
      </c>
      <c r="AG17" s="24" t="str">
        <f t="shared" si="1"/>
        <v>Thu</v>
      </c>
      <c r="AH17" s="24" t="str">
        <f t="shared" si="1"/>
        <v>Fri</v>
      </c>
      <c r="AI17" s="24" t="str">
        <f t="shared" si="1"/>
        <v>Sat</v>
      </c>
      <c r="AJ17" s="24" t="str">
        <f t="shared" si="1"/>
        <v/>
      </c>
      <c r="AK17" s="138"/>
      <c r="AL17" s="138"/>
      <c r="AM17" s="138"/>
      <c r="AN17" s="138"/>
      <c r="AO17" s="138"/>
      <c r="AP17" s="138"/>
      <c r="AQ17" s="15"/>
      <c r="AT17" s="23"/>
      <c r="AU17" s="26"/>
      <c r="AV17" s="23"/>
      <c r="AW17" s="23"/>
      <c r="AX17" s="23"/>
      <c r="AY17" s="23"/>
      <c r="AZ17" s="23"/>
      <c r="BA17" s="23"/>
      <c r="BB17" s="23"/>
    </row>
    <row r="18" spans="1:54" ht="15.75" customHeight="1" x14ac:dyDescent="0.25">
      <c r="A18" s="58">
        <v>1</v>
      </c>
      <c r="B18" s="66"/>
      <c r="C18" s="60"/>
      <c r="D18" s="62"/>
      <c r="E18" s="62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44" t="str">
        <f>IF(D18&gt;0,COUNTIF(F18:AJ18,"p"),"")</f>
        <v/>
      </c>
      <c r="AL18" s="44" t="str">
        <f>IF(D18&gt;0,COUNTIF(G18:AK18,"h"),"")</f>
        <v/>
      </c>
      <c r="AM18" s="46" t="str">
        <f>IF(D18&gt;0,(AK18+(AL18/2)),"")</f>
        <v/>
      </c>
      <c r="AN18" s="44" t="str">
        <f>IF(D18&gt;0,COUNTIF(F18:AJ18,"a"),"")</f>
        <v/>
      </c>
      <c r="AO18" s="54" t="str">
        <f>IF(D18&gt;0,SUM(F19:AJ19),"")</f>
        <v/>
      </c>
      <c r="AP18" s="56" t="str">
        <f>IF(D18&gt;0,(D18-E18-(AN18*(D18/$AE$11))+(AO18*((D18/$AE$11))/$AE$12)),"")</f>
        <v/>
      </c>
      <c r="AQ18" s="15"/>
      <c r="AT18" s="23"/>
      <c r="AU18" s="26" t="s">
        <v>37</v>
      </c>
      <c r="AV18" s="23">
        <v>28</v>
      </c>
      <c r="AW18" s="28"/>
      <c r="AX18" s="95">
        <f>VLOOKUP(G11,AU28:AV31,2,0)</f>
        <v>22</v>
      </c>
      <c r="AY18" s="95"/>
      <c r="AZ18" s="23"/>
      <c r="BA18" s="23"/>
      <c r="BB18" s="23"/>
    </row>
    <row r="19" spans="1:54" ht="15" customHeight="1" x14ac:dyDescent="0.25">
      <c r="A19" s="59"/>
      <c r="B19" s="67"/>
      <c r="C19" s="61"/>
      <c r="D19" s="63"/>
      <c r="E19" s="63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45"/>
      <c r="AL19" s="45"/>
      <c r="AM19" s="47"/>
      <c r="AN19" s="45"/>
      <c r="AO19" s="64"/>
      <c r="AP19" s="65"/>
      <c r="AQ19" s="15"/>
      <c r="AT19" s="23"/>
      <c r="AU19" s="26" t="s">
        <v>29</v>
      </c>
      <c r="AV19" s="23">
        <v>26</v>
      </c>
      <c r="AW19" s="28"/>
      <c r="AX19" s="28"/>
      <c r="AY19" s="23"/>
      <c r="AZ19" s="23"/>
      <c r="BA19" s="23"/>
      <c r="BB19" s="23"/>
    </row>
    <row r="20" spans="1:54" ht="15" customHeight="1" x14ac:dyDescent="0.25">
      <c r="A20" s="58">
        <v>2</v>
      </c>
      <c r="B20" s="60"/>
      <c r="C20" s="60"/>
      <c r="D20" s="62"/>
      <c r="E20" s="62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44" t="str">
        <f t="shared" ref="AK20" si="2">IF(D20&gt;0,COUNTIF(F20:AJ20,"p"),"")</f>
        <v/>
      </c>
      <c r="AL20" s="44" t="str">
        <f t="shared" ref="AL20" si="3">IF(D20&gt;0,COUNTIF(G20:AK20,"h"),"")</f>
        <v/>
      </c>
      <c r="AM20" s="46" t="str">
        <f t="shared" ref="AM20" si="4">IF(D20&gt;0,(AK20+(AL20/2)),"")</f>
        <v/>
      </c>
      <c r="AN20" s="44" t="str">
        <f t="shared" ref="AN20" si="5">IF(D20&gt;0,COUNTIF(F20:AJ20,"a"),"")</f>
        <v/>
      </c>
      <c r="AO20" s="54" t="str">
        <f t="shared" ref="AO20" si="6">IF(D20&gt;0,SUM(F21:AJ21),"")</f>
        <v/>
      </c>
      <c r="AP20" s="56" t="str">
        <f t="shared" ref="AP20" si="7">IF(D20&gt;0,(D20-E20-(AN20*(D20/$AE$11))+(AO20*((D20/$AE$11))/$AE$12)),"")</f>
        <v/>
      </c>
      <c r="AT20" s="23"/>
      <c r="AU20" s="26" t="s">
        <v>30</v>
      </c>
      <c r="AV20" s="30">
        <v>22</v>
      </c>
      <c r="AW20" s="23"/>
      <c r="AX20" s="23"/>
      <c r="AY20" s="23"/>
      <c r="AZ20" s="23"/>
      <c r="BA20" s="23"/>
      <c r="BB20" s="23"/>
    </row>
    <row r="21" spans="1:54" ht="15" customHeight="1" x14ac:dyDescent="0.25">
      <c r="A21" s="59"/>
      <c r="B21" s="61"/>
      <c r="C21" s="61"/>
      <c r="D21" s="63"/>
      <c r="E21" s="63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45"/>
      <c r="AL21" s="45"/>
      <c r="AM21" s="47"/>
      <c r="AN21" s="45"/>
      <c r="AO21" s="64"/>
      <c r="AP21" s="65"/>
      <c r="AT21" s="23"/>
      <c r="AU21" s="23"/>
      <c r="AV21" s="23"/>
      <c r="AW21" s="23"/>
      <c r="AX21" s="279">
        <f>DATEVALUE("1"&amp;C11&amp;C12)</f>
        <v>45597</v>
      </c>
      <c r="AY21" s="279">
        <f>EOMONTH(AX21,0)</f>
        <v>45626</v>
      </c>
      <c r="AZ21" s="23"/>
      <c r="BA21" s="23"/>
      <c r="BB21" s="23"/>
    </row>
    <row r="22" spans="1:54" ht="15" customHeight="1" x14ac:dyDescent="0.25">
      <c r="A22" s="58">
        <v>3</v>
      </c>
      <c r="B22" s="60"/>
      <c r="C22" s="60"/>
      <c r="D22" s="62"/>
      <c r="E22" s="62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44" t="str">
        <f t="shared" ref="AK22" si="8">IF(D22&gt;0,COUNTIF(F22:AJ22,"p"),"")</f>
        <v/>
      </c>
      <c r="AL22" s="44" t="str">
        <f t="shared" ref="AL22" si="9">IF(D22&gt;0,COUNTIF(G22:AK22,"h"),"")</f>
        <v/>
      </c>
      <c r="AM22" s="46" t="str">
        <f t="shared" ref="AM22" si="10">IF(D22&gt;0,(AK22+(AL22/2)),"")</f>
        <v/>
      </c>
      <c r="AN22" s="44" t="str">
        <f t="shared" ref="AN22" si="11">IF(D22&gt;0,COUNTIF(F22:AJ22,"a"),"")</f>
        <v/>
      </c>
      <c r="AO22" s="54" t="str">
        <f t="shared" ref="AO22" si="12">IF(D22&gt;0,SUM(F23:AJ23),"")</f>
        <v/>
      </c>
      <c r="AP22" s="56" t="str">
        <f t="shared" ref="AP22" si="13">IF(D22&gt;0,(D22-E22-(AN22*(D22/$AE$11))+(AO22*((D22/$AE$11))/$AE$12)),"")</f>
        <v/>
      </c>
      <c r="AT22" s="23"/>
      <c r="AU22" s="23"/>
      <c r="AV22" s="23"/>
      <c r="AW22" s="23"/>
      <c r="AX22" s="23"/>
      <c r="AY22" s="23"/>
      <c r="AZ22" s="23"/>
      <c r="BA22" s="23"/>
      <c r="BB22" s="23"/>
    </row>
    <row r="23" spans="1:54" ht="15" customHeight="1" x14ac:dyDescent="0.25">
      <c r="A23" s="59"/>
      <c r="B23" s="61"/>
      <c r="C23" s="61"/>
      <c r="D23" s="63"/>
      <c r="E23" s="63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45"/>
      <c r="AL23" s="45"/>
      <c r="AM23" s="47"/>
      <c r="AN23" s="45"/>
      <c r="AO23" s="64"/>
      <c r="AP23" s="65"/>
      <c r="AT23" s="23"/>
      <c r="AU23" s="23"/>
      <c r="AV23" s="23"/>
      <c r="AW23" s="23"/>
      <c r="AX23" s="23"/>
      <c r="AY23" s="23"/>
      <c r="AZ23" s="23"/>
      <c r="BA23" s="23"/>
      <c r="BB23" s="23"/>
    </row>
    <row r="24" spans="1:54" ht="15" customHeight="1" x14ac:dyDescent="0.25">
      <c r="A24" s="58">
        <v>4</v>
      </c>
      <c r="B24" s="60"/>
      <c r="C24" s="60"/>
      <c r="D24" s="62"/>
      <c r="E24" s="62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44" t="str">
        <f t="shared" ref="AK24" si="14">IF(D24&gt;0,COUNTIF(F24:AJ24,"p"),"")</f>
        <v/>
      </c>
      <c r="AL24" s="44" t="str">
        <f t="shared" ref="AL24" si="15">IF(D24&gt;0,COUNTIF(G24:AK24,"h"),"")</f>
        <v/>
      </c>
      <c r="AM24" s="46" t="str">
        <f t="shared" ref="AM24" si="16">IF(D24&gt;0,(AK24+(AL24/2)),"")</f>
        <v/>
      </c>
      <c r="AN24" s="44" t="str">
        <f t="shared" ref="AN24" si="17">IF(D24&gt;0,COUNTIF(F24:AJ24,"a"),"")</f>
        <v/>
      </c>
      <c r="AO24" s="54" t="str">
        <f t="shared" ref="AO24" si="18">IF(D24&gt;0,SUM(F25:AJ25),"")</f>
        <v/>
      </c>
      <c r="AP24" s="56" t="str">
        <f t="shared" ref="AP24" si="19">IF(D24&gt;0,(D24-E24-(AN24*(D24/$AE$11))+(AO24*((D24/$AE$11))/$AE$12)),"")</f>
        <v/>
      </c>
      <c r="AT24" s="23"/>
      <c r="AU24" s="23" t="s">
        <v>31</v>
      </c>
      <c r="AV24" s="23">
        <v>8</v>
      </c>
      <c r="AW24" s="23"/>
      <c r="AX24" s="23"/>
      <c r="AY24" s="23"/>
      <c r="AZ24" s="23"/>
      <c r="BA24" s="23"/>
      <c r="BB24" s="23"/>
    </row>
    <row r="25" spans="1:54" ht="15.75" customHeight="1" x14ac:dyDescent="0.25">
      <c r="A25" s="59"/>
      <c r="B25" s="61"/>
      <c r="C25" s="61"/>
      <c r="D25" s="63"/>
      <c r="E25" s="63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45"/>
      <c r="AL25" s="45"/>
      <c r="AM25" s="47"/>
      <c r="AN25" s="45"/>
      <c r="AO25" s="64"/>
      <c r="AP25" s="65"/>
      <c r="AT25" s="23"/>
      <c r="AU25" s="23" t="s">
        <v>32</v>
      </c>
      <c r="AV25" s="23">
        <v>10</v>
      </c>
      <c r="AW25" s="23"/>
      <c r="AX25" s="95">
        <f>VLOOKUP(M11,AX28:AY30,2,0)</f>
        <v>12</v>
      </c>
      <c r="AY25" s="95"/>
      <c r="AZ25" s="23"/>
      <c r="BA25" s="23"/>
      <c r="BB25" s="23"/>
    </row>
    <row r="26" spans="1:54" ht="15" customHeight="1" x14ac:dyDescent="0.25">
      <c r="A26" s="58">
        <v>5</v>
      </c>
      <c r="B26" s="60"/>
      <c r="C26" s="60"/>
      <c r="D26" s="62"/>
      <c r="E26" s="62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44" t="str">
        <f t="shared" ref="AK26" si="20">IF(D26&gt;0,COUNTIF(F26:AJ26,"p"),"")</f>
        <v/>
      </c>
      <c r="AL26" s="44" t="str">
        <f t="shared" ref="AL26" si="21">IF(D26&gt;0,COUNTIF(G26:AK26,"h"),"")</f>
        <v/>
      </c>
      <c r="AM26" s="46" t="str">
        <f t="shared" ref="AM26" si="22">IF(D26&gt;0,(AK26+(AL26/2)),"")</f>
        <v/>
      </c>
      <c r="AN26" s="44" t="str">
        <f t="shared" ref="AN26" si="23">IF(D26&gt;0,COUNTIF(F26:AJ26,"a"),"")</f>
        <v/>
      </c>
      <c r="AO26" s="54" t="str">
        <f t="shared" ref="AO26" si="24">IF(D26&gt;0,SUM(F27:AJ27),"")</f>
        <v/>
      </c>
      <c r="AP26" s="56" t="str">
        <f t="shared" ref="AP26" si="25">IF(D26&gt;0,(D26-E26-(AN26*(D26/$AE$11))+(AO26*((D26/$AE$11))/$AE$12)),"")</f>
        <v/>
      </c>
      <c r="AT26" s="23"/>
      <c r="AU26" s="23" t="s">
        <v>33</v>
      </c>
      <c r="AV26" s="23">
        <v>12</v>
      </c>
      <c r="AW26" s="23"/>
      <c r="AX26" s="23"/>
      <c r="AY26" s="23"/>
      <c r="AZ26" s="23"/>
      <c r="BA26" s="23"/>
      <c r="BB26" s="23"/>
    </row>
    <row r="27" spans="1:54" ht="15" customHeight="1" x14ac:dyDescent="0.25">
      <c r="A27" s="59"/>
      <c r="B27" s="61"/>
      <c r="C27" s="61"/>
      <c r="D27" s="63"/>
      <c r="E27" s="63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45"/>
      <c r="AL27" s="45"/>
      <c r="AM27" s="47"/>
      <c r="AN27" s="45"/>
      <c r="AO27" s="64"/>
      <c r="AP27" s="65"/>
      <c r="AT27" s="23"/>
      <c r="AU27" s="23"/>
      <c r="AV27" s="23"/>
      <c r="AW27" s="23"/>
      <c r="AX27" s="23"/>
      <c r="AY27" s="23"/>
      <c r="AZ27" s="23"/>
      <c r="BA27" s="23"/>
      <c r="BB27" s="23"/>
    </row>
    <row r="28" spans="1:54" ht="15" customHeight="1" x14ac:dyDescent="0.25">
      <c r="A28" s="58">
        <v>6</v>
      </c>
      <c r="B28" s="60"/>
      <c r="C28" s="60"/>
      <c r="D28" s="62"/>
      <c r="E28" s="62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44" t="str">
        <f t="shared" ref="AK28" si="26">IF(D28&gt;0,COUNTIF(F28:AJ28,"p"),"")</f>
        <v/>
      </c>
      <c r="AL28" s="44" t="str">
        <f t="shared" ref="AL28" si="27">IF(D28&gt;0,COUNTIF(G28:AK28,"h"),"")</f>
        <v/>
      </c>
      <c r="AM28" s="46" t="str">
        <f t="shared" ref="AM28" si="28">IF(D28&gt;0,(AK28+(AL28/2)),"")</f>
        <v/>
      </c>
      <c r="AN28" s="44" t="str">
        <f t="shared" ref="AN28" si="29">IF(D28&gt;0,COUNTIF(F28:AJ28,"a"),"")</f>
        <v/>
      </c>
      <c r="AO28" s="54" t="str">
        <f t="shared" ref="AO28" si="30">IF(D28&gt;0,SUM(F29:AJ29),"")</f>
        <v/>
      </c>
      <c r="AP28" s="56" t="str">
        <f t="shared" ref="AP28" si="31">IF(D28&gt;0,(D28-E28-(AN28*(D28/$AE$11))+(AO28*((D28/$AE$11))/$AE$12)),"")</f>
        <v/>
      </c>
      <c r="AT28" s="23"/>
      <c r="AU28" s="23" t="s">
        <v>19</v>
      </c>
      <c r="AV28" s="23">
        <v>30</v>
      </c>
      <c r="AW28" s="23"/>
      <c r="AX28" s="23" t="s">
        <v>22</v>
      </c>
      <c r="AY28" s="23">
        <v>8</v>
      </c>
      <c r="AZ28" s="23"/>
      <c r="BA28" s="23"/>
      <c r="BB28" s="23"/>
    </row>
    <row r="29" spans="1:54" ht="15" customHeight="1" x14ac:dyDescent="0.25">
      <c r="A29" s="59"/>
      <c r="B29" s="61"/>
      <c r="C29" s="61"/>
      <c r="D29" s="63"/>
      <c r="E29" s="63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45"/>
      <c r="AL29" s="45"/>
      <c r="AM29" s="47"/>
      <c r="AN29" s="45"/>
      <c r="AO29" s="64"/>
      <c r="AP29" s="65"/>
      <c r="AT29" s="23"/>
      <c r="AU29" s="23" t="s">
        <v>36</v>
      </c>
      <c r="AV29" s="23">
        <v>28</v>
      </c>
      <c r="AW29" s="23"/>
      <c r="AX29" s="23" t="s">
        <v>23</v>
      </c>
      <c r="AY29" s="23">
        <v>10</v>
      </c>
      <c r="AZ29" s="23"/>
      <c r="BA29" s="23"/>
      <c r="BB29" s="23"/>
    </row>
    <row r="30" spans="1:54" ht="15" customHeight="1" x14ac:dyDescent="0.25">
      <c r="A30" s="58">
        <v>7</v>
      </c>
      <c r="B30" s="60"/>
      <c r="C30" s="60"/>
      <c r="D30" s="62"/>
      <c r="E30" s="62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44" t="str">
        <f t="shared" ref="AK30" si="32">IF(D30&gt;0,COUNTIF(F30:AJ30,"p"),"")</f>
        <v/>
      </c>
      <c r="AL30" s="44" t="str">
        <f t="shared" ref="AL30" si="33">IF(D30&gt;0,COUNTIF(G30:AK30,"h"),"")</f>
        <v/>
      </c>
      <c r="AM30" s="46" t="str">
        <f t="shared" ref="AM30" si="34">IF(D30&gt;0,(AK30+(AL30/2)),"")</f>
        <v/>
      </c>
      <c r="AN30" s="44" t="str">
        <f t="shared" ref="AN30" si="35">IF(D30&gt;0,COUNTIF(F30:AJ30,"a"),"")</f>
        <v/>
      </c>
      <c r="AO30" s="54" t="str">
        <f t="shared" ref="AO30" si="36">IF(D30&gt;0,SUM(F31:AJ31),"")</f>
        <v/>
      </c>
      <c r="AP30" s="56" t="str">
        <f t="shared" ref="AP30" si="37">IF(D30&gt;0,(D30-E30-(AN30*(D30/$AE$11))+(AO30*((D30/$AE$11))/$AE$12)),"")</f>
        <v/>
      </c>
      <c r="AT30" s="23"/>
      <c r="AU30" s="23" t="s">
        <v>21</v>
      </c>
      <c r="AV30" s="23">
        <v>26</v>
      </c>
      <c r="AW30" s="23"/>
      <c r="AX30" s="23" t="s">
        <v>24</v>
      </c>
      <c r="AY30" s="23">
        <v>12</v>
      </c>
      <c r="AZ30" s="23"/>
      <c r="BA30" s="23"/>
      <c r="BB30" s="23"/>
    </row>
    <row r="31" spans="1:54" ht="15" customHeight="1" x14ac:dyDescent="0.25">
      <c r="A31" s="59"/>
      <c r="B31" s="61"/>
      <c r="C31" s="61"/>
      <c r="D31" s="63"/>
      <c r="E31" s="63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45"/>
      <c r="AL31" s="45"/>
      <c r="AM31" s="47"/>
      <c r="AN31" s="45"/>
      <c r="AO31" s="64"/>
      <c r="AP31" s="65"/>
      <c r="AT31" s="23"/>
      <c r="AU31" s="23" t="s">
        <v>20</v>
      </c>
      <c r="AV31" s="23">
        <v>22</v>
      </c>
      <c r="AW31" s="23"/>
      <c r="AX31" s="23"/>
      <c r="AY31" s="23"/>
      <c r="AZ31" s="23"/>
      <c r="BA31" s="23"/>
      <c r="BB31" s="23"/>
    </row>
    <row r="32" spans="1:54" ht="15" customHeight="1" x14ac:dyDescent="0.25">
      <c r="A32" s="58">
        <v>8</v>
      </c>
      <c r="B32" s="60"/>
      <c r="C32" s="60"/>
      <c r="D32" s="62"/>
      <c r="E32" s="62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44" t="str">
        <f t="shared" ref="AK32" si="38">IF(D32&gt;0,COUNTIF(F32:AJ32,"p"),"")</f>
        <v/>
      </c>
      <c r="AL32" s="44" t="str">
        <f t="shared" ref="AL32" si="39">IF(D32&gt;0,COUNTIF(G32:AK32,"h"),"")</f>
        <v/>
      </c>
      <c r="AM32" s="46" t="str">
        <f t="shared" ref="AM32" si="40">IF(D32&gt;0,(AK32+(AL32/2)),"")</f>
        <v/>
      </c>
      <c r="AN32" s="44" t="str">
        <f t="shared" ref="AN32" si="41">IF(D32&gt;0,COUNTIF(F32:AJ32,"a"),"")</f>
        <v/>
      </c>
      <c r="AO32" s="54" t="str">
        <f t="shared" ref="AO32" si="42">IF(D32&gt;0,SUM(F33:AJ33),"")</f>
        <v/>
      </c>
      <c r="AP32" s="56" t="str">
        <f t="shared" ref="AP32" si="43">IF(D32&gt;0,(D32-E32-(AN32*(D32/$AE$11))+(AO32*((D32/$AE$11))/$AE$12)),"")</f>
        <v/>
      </c>
      <c r="AT32" s="23"/>
      <c r="AU32" s="23"/>
      <c r="AV32" s="23"/>
      <c r="AW32" s="23"/>
      <c r="AX32" s="23"/>
      <c r="AY32" s="23"/>
      <c r="AZ32" s="23"/>
      <c r="BA32" s="23"/>
      <c r="BB32" s="23"/>
    </row>
    <row r="33" spans="1:65" ht="15" customHeight="1" x14ac:dyDescent="0.25">
      <c r="A33" s="59"/>
      <c r="B33" s="61"/>
      <c r="C33" s="61"/>
      <c r="D33" s="63"/>
      <c r="E33" s="63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45"/>
      <c r="AL33" s="45"/>
      <c r="AM33" s="47"/>
      <c r="AN33" s="45"/>
      <c r="AO33" s="64"/>
      <c r="AP33" s="65"/>
      <c r="AT33" s="23"/>
      <c r="AU33" s="23"/>
      <c r="AV33" s="23"/>
      <c r="AW33" s="23"/>
      <c r="AX33" s="23"/>
      <c r="AY33" s="23"/>
      <c r="AZ33" s="23"/>
      <c r="BA33" s="23"/>
      <c r="BB33" s="23"/>
    </row>
    <row r="34" spans="1:65" x14ac:dyDescent="0.25">
      <c r="A34" s="58">
        <v>9</v>
      </c>
      <c r="B34" s="66"/>
      <c r="C34" s="60"/>
      <c r="D34" s="62"/>
      <c r="E34" s="6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44" t="str">
        <f>IF(D34&gt;0,COUNTIF(F34:AJ34,"p"),"")</f>
        <v/>
      </c>
      <c r="AL34" s="44" t="str">
        <f>IF(D34&gt;0,COUNTIF(G34:AK34,"h"),"")</f>
        <v/>
      </c>
      <c r="AM34" s="46" t="str">
        <f>IF(D34&gt;0,(AK34+(AL34/2)),"")</f>
        <v/>
      </c>
      <c r="AN34" s="44" t="str">
        <f>IF(D34&gt;0,COUNTIF(F34:AJ34,"a"),"")</f>
        <v/>
      </c>
      <c r="AO34" s="54" t="str">
        <f>IF(D34&gt;0,SUM(F35:AJ35),"")</f>
        <v/>
      </c>
      <c r="AP34" s="56" t="str">
        <f>IF(D34&gt;0,(D34-E34-(AN34*(D34/$AE$11))+(AO34*((D34/$AE$11))/$AE$12)),"")</f>
        <v/>
      </c>
    </row>
    <row r="35" spans="1:65" x14ac:dyDescent="0.25">
      <c r="A35" s="59"/>
      <c r="B35" s="67"/>
      <c r="C35" s="61"/>
      <c r="D35" s="63"/>
      <c r="E35" s="6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45"/>
      <c r="AL35" s="45"/>
      <c r="AM35" s="47"/>
      <c r="AN35" s="45"/>
      <c r="AO35" s="64"/>
      <c r="AP35" s="65"/>
    </row>
    <row r="36" spans="1:65" x14ac:dyDescent="0.25">
      <c r="A36" s="58">
        <v>10</v>
      </c>
      <c r="B36" s="60"/>
      <c r="C36" s="60"/>
      <c r="D36" s="62"/>
      <c r="E36" s="62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44" t="str">
        <f t="shared" ref="AK36" si="44">IF(D36&gt;0,COUNTIF(F36:AJ36,"p"),"")</f>
        <v/>
      </c>
      <c r="AL36" s="44" t="str">
        <f t="shared" ref="AL36" si="45">IF(D36&gt;0,COUNTIF(G36:AK36,"h"),"")</f>
        <v/>
      </c>
      <c r="AM36" s="46" t="str">
        <f t="shared" ref="AM36" si="46">IF(D36&gt;0,(AK36+(AL36/2)),"")</f>
        <v/>
      </c>
      <c r="AN36" s="44" t="str">
        <f t="shared" ref="AN36" si="47">IF(D36&gt;0,COUNTIF(F36:AJ36,"a"),"")</f>
        <v/>
      </c>
      <c r="AO36" s="54" t="str">
        <f t="shared" ref="AO36" si="48">IF(D36&gt;0,SUM(F37:AJ37),"")</f>
        <v/>
      </c>
      <c r="AP36" s="56" t="str">
        <f t="shared" ref="AP36" si="49">IF(D36&gt;0,(D36-E36-(AN36*(D36/$AE$11))+(AO36*((D36/$AE$11))/$AE$12)),"")</f>
        <v/>
      </c>
    </row>
    <row r="37" spans="1:65" x14ac:dyDescent="0.25">
      <c r="A37" s="59"/>
      <c r="B37" s="61"/>
      <c r="C37" s="61"/>
      <c r="D37" s="63"/>
      <c r="E37" s="6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45"/>
      <c r="AL37" s="45"/>
      <c r="AM37" s="47"/>
      <c r="AN37" s="45"/>
      <c r="AO37" s="64"/>
      <c r="AP37" s="65"/>
    </row>
    <row r="38" spans="1:65" x14ac:dyDescent="0.25">
      <c r="A38" s="58">
        <v>11</v>
      </c>
      <c r="B38" s="60"/>
      <c r="C38" s="60"/>
      <c r="D38" s="62"/>
      <c r="E38" s="62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44" t="str">
        <f t="shared" ref="AK38" si="50">IF(D38&gt;0,COUNTIF(F38:AJ38,"p"),"")</f>
        <v/>
      </c>
      <c r="AL38" s="44" t="str">
        <f t="shared" ref="AL38" si="51">IF(D38&gt;0,COUNTIF(G38:AK38,"h"),"")</f>
        <v/>
      </c>
      <c r="AM38" s="46" t="str">
        <f t="shared" ref="AM38" si="52">IF(D38&gt;0,(AK38+(AL38/2)),"")</f>
        <v/>
      </c>
      <c r="AN38" s="44" t="str">
        <f t="shared" ref="AN38" si="53">IF(D38&gt;0,COUNTIF(F38:AJ38,"a"),"")</f>
        <v/>
      </c>
      <c r="AO38" s="54" t="str">
        <f t="shared" ref="AO38" si="54">IF(D38&gt;0,SUM(F39:AJ39),"")</f>
        <v/>
      </c>
      <c r="AP38" s="56" t="str">
        <f t="shared" ref="AP38" si="55">IF(D38&gt;0,(D38-E38-(AN38*(D38/$AE$11))+(AO38*((D38/$AE$11))/$AE$12)),"")</f>
        <v/>
      </c>
    </row>
    <row r="39" spans="1:65" x14ac:dyDescent="0.25">
      <c r="A39" s="59"/>
      <c r="B39" s="61"/>
      <c r="C39" s="61"/>
      <c r="D39" s="63"/>
      <c r="E39" s="63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45"/>
      <c r="AL39" s="45"/>
      <c r="AM39" s="47"/>
      <c r="AN39" s="45"/>
      <c r="AO39" s="64"/>
      <c r="AP39" s="65"/>
    </row>
    <row r="40" spans="1:65" x14ac:dyDescent="0.25">
      <c r="A40" s="58">
        <v>12</v>
      </c>
      <c r="B40" s="60"/>
      <c r="C40" s="60"/>
      <c r="D40" s="62"/>
      <c r="E40" s="62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44" t="str">
        <f t="shared" ref="AK40" si="56">IF(D40&gt;0,COUNTIF(F40:AJ40,"p"),"")</f>
        <v/>
      </c>
      <c r="AL40" s="44" t="str">
        <f t="shared" ref="AL40" si="57">IF(D40&gt;0,COUNTIF(G40:AK40,"h"),"")</f>
        <v/>
      </c>
      <c r="AM40" s="46" t="str">
        <f t="shared" ref="AM40" si="58">IF(D40&gt;0,(AK40+(AL40/2)),"")</f>
        <v/>
      </c>
      <c r="AN40" s="44" t="str">
        <f t="shared" ref="AN40" si="59">IF(D40&gt;0,COUNTIF(F40:AJ40,"a"),"")</f>
        <v/>
      </c>
      <c r="AO40" s="54" t="str">
        <f t="shared" ref="AO40" si="60">IF(D40&gt;0,SUM(F41:AJ41),"")</f>
        <v/>
      </c>
      <c r="AP40" s="56" t="str">
        <f t="shared" ref="AP40" si="61">IF(D40&gt;0,(D40-E40-(AN40*(D40/$AE$11))+(AO40*((D40/$AE$11))/$AE$12)),"")</f>
        <v/>
      </c>
    </row>
    <row r="41" spans="1:65" x14ac:dyDescent="0.25">
      <c r="A41" s="59"/>
      <c r="B41" s="61"/>
      <c r="C41" s="61"/>
      <c r="D41" s="63"/>
      <c r="E41" s="63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45"/>
      <c r="AL41" s="45"/>
      <c r="AM41" s="47"/>
      <c r="AN41" s="45"/>
      <c r="AO41" s="64"/>
      <c r="AP41" s="65"/>
    </row>
    <row r="42" spans="1:65" ht="15" customHeight="1" x14ac:dyDescent="0.25">
      <c r="A42" s="58">
        <v>13</v>
      </c>
      <c r="B42" s="60"/>
      <c r="C42" s="60"/>
      <c r="D42" s="62"/>
      <c r="E42" s="62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44" t="str">
        <f t="shared" ref="AK42" si="62">IF(D42&gt;0,COUNTIF(F42:AJ42,"p"),"")</f>
        <v/>
      </c>
      <c r="AL42" s="44" t="str">
        <f t="shared" ref="AL42" si="63">IF(D42&gt;0,COUNTIF(G42:AK42,"h"),"")</f>
        <v/>
      </c>
      <c r="AM42" s="46" t="str">
        <f t="shared" ref="AM42" si="64">IF(D42&gt;0,(AK42+(AL42/2)),"")</f>
        <v/>
      </c>
      <c r="AN42" s="44" t="str">
        <f t="shared" ref="AN42" si="65">IF(D42&gt;0,COUNTIF(F42:AJ42,"a"),"")</f>
        <v/>
      </c>
      <c r="AO42" s="54" t="str">
        <f t="shared" ref="AO42" si="66">IF(D42&gt;0,SUM(F43:AJ43),"")</f>
        <v/>
      </c>
      <c r="AP42" s="56" t="str">
        <f t="shared" ref="AP42" si="67">IF(D42&gt;0,(D42-E42-(AN42*(D42/$AE$11))+(AO42*((D42/$AE$11))/$AE$12)),"")</f>
        <v/>
      </c>
      <c r="BJ42" s="15"/>
      <c r="BK42" s="15"/>
      <c r="BL42" s="15"/>
      <c r="BM42" s="15"/>
    </row>
    <row r="43" spans="1:65" ht="15" customHeight="1" x14ac:dyDescent="0.25">
      <c r="A43" s="59"/>
      <c r="B43" s="61"/>
      <c r="C43" s="61"/>
      <c r="D43" s="63"/>
      <c r="E43" s="63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45"/>
      <c r="AL43" s="45"/>
      <c r="AM43" s="47"/>
      <c r="AN43" s="45"/>
      <c r="AO43" s="64"/>
      <c r="AP43" s="65"/>
      <c r="BJ43" s="15"/>
      <c r="BK43" s="15"/>
      <c r="BL43" s="15"/>
      <c r="BM43" s="15"/>
    </row>
    <row r="44" spans="1:65" ht="15" customHeight="1" x14ac:dyDescent="0.25">
      <c r="A44" s="58">
        <v>14</v>
      </c>
      <c r="B44" s="60"/>
      <c r="C44" s="60"/>
      <c r="D44" s="62"/>
      <c r="E44" s="62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44" t="str">
        <f t="shared" ref="AK44" si="68">IF(D44&gt;0,COUNTIF(F44:AJ44,"p"),"")</f>
        <v/>
      </c>
      <c r="AL44" s="44" t="str">
        <f t="shared" ref="AL44" si="69">IF(D44&gt;0,COUNTIF(G44:AK44,"h"),"")</f>
        <v/>
      </c>
      <c r="AM44" s="46" t="str">
        <f t="shared" ref="AM44" si="70">IF(D44&gt;0,(AK44+(AL44/2)),"")</f>
        <v/>
      </c>
      <c r="AN44" s="44" t="str">
        <f t="shared" ref="AN44" si="71">IF(D44&gt;0,COUNTIF(F44:AJ44,"a"),"")</f>
        <v/>
      </c>
      <c r="AO44" s="54" t="str">
        <f t="shared" ref="AO44" si="72">IF(D44&gt;0,SUM(F45:AJ45),"")</f>
        <v/>
      </c>
      <c r="AP44" s="56" t="str">
        <f t="shared" ref="AP44" si="73">IF(D44&gt;0,(D44-E44-(AN44*(D44/$AE$11))+(AO44*((D44/$AE$11))/$AE$12)),"")</f>
        <v/>
      </c>
      <c r="BJ44" s="15"/>
      <c r="BK44" s="15"/>
      <c r="BL44" s="15"/>
      <c r="BM44" s="15"/>
    </row>
    <row r="45" spans="1:65" ht="15" customHeight="1" x14ac:dyDescent="0.25">
      <c r="A45" s="59"/>
      <c r="B45" s="61"/>
      <c r="C45" s="61"/>
      <c r="D45" s="63"/>
      <c r="E45" s="63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45"/>
      <c r="AL45" s="45"/>
      <c r="AM45" s="47"/>
      <c r="AN45" s="45"/>
      <c r="AO45" s="64"/>
      <c r="AP45" s="65"/>
      <c r="BJ45" s="15"/>
      <c r="BK45" s="15"/>
      <c r="BL45" s="15"/>
      <c r="BM45" s="15"/>
    </row>
    <row r="46" spans="1:65" x14ac:dyDescent="0.25">
      <c r="A46" s="58">
        <v>15</v>
      </c>
      <c r="B46" s="60"/>
      <c r="C46" s="60"/>
      <c r="D46" s="62"/>
      <c r="E46" s="62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44" t="str">
        <f t="shared" ref="AK46" si="74">IF(D46&gt;0,COUNTIF(F46:AJ46,"p"),"")</f>
        <v/>
      </c>
      <c r="AL46" s="44" t="str">
        <f t="shared" ref="AL46" si="75">IF(D46&gt;0,COUNTIF(G46:AK46,"h"),"")</f>
        <v/>
      </c>
      <c r="AM46" s="46" t="str">
        <f t="shared" ref="AM46" si="76">IF(D46&gt;0,(AK46+(AL46/2)),"")</f>
        <v/>
      </c>
      <c r="AN46" s="44" t="str">
        <f t="shared" ref="AN46" si="77">IF(D46&gt;0,COUNTIF(F46:AJ46,"a"),"")</f>
        <v/>
      </c>
      <c r="AO46" s="54" t="str">
        <f t="shared" ref="AO46" si="78">IF(D46&gt;0,SUM(F47:AJ47),"")</f>
        <v/>
      </c>
      <c r="AP46" s="56" t="str">
        <f t="shared" ref="AP46" si="79">IF(D46&gt;0,(D46-E46-(AN46*(D46/$AE$11))+(AO46*((D46/$AE$11))/$AE$12)),"")</f>
        <v/>
      </c>
    </row>
    <row r="47" spans="1:65" x14ac:dyDescent="0.25">
      <c r="A47" s="59"/>
      <c r="B47" s="61"/>
      <c r="C47" s="61"/>
      <c r="D47" s="63"/>
      <c r="E47" s="63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45"/>
      <c r="AL47" s="45"/>
      <c r="AM47" s="47"/>
      <c r="AN47" s="45"/>
      <c r="AO47" s="64"/>
      <c r="AP47" s="65"/>
    </row>
    <row r="48" spans="1:65" x14ac:dyDescent="0.25">
      <c r="A48" s="58">
        <v>16</v>
      </c>
      <c r="B48" s="60"/>
      <c r="C48" s="60"/>
      <c r="D48" s="62"/>
      <c r="E48" s="62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44" t="str">
        <f t="shared" ref="AK48" si="80">IF(D48&gt;0,COUNTIF(F48:AJ48,"p"),"")</f>
        <v/>
      </c>
      <c r="AL48" s="44" t="str">
        <f t="shared" ref="AL48" si="81">IF(D48&gt;0,COUNTIF(G48:AK48,"h"),"")</f>
        <v/>
      </c>
      <c r="AM48" s="46" t="str">
        <f t="shared" ref="AM48" si="82">IF(D48&gt;0,(AK48+(AL48/2)),"")</f>
        <v/>
      </c>
      <c r="AN48" s="44" t="str">
        <f t="shared" ref="AN48" si="83">IF(D48&gt;0,COUNTIF(F48:AJ48,"a"),"")</f>
        <v/>
      </c>
      <c r="AO48" s="54" t="str">
        <f t="shared" ref="AO48" si="84">IF(D48&gt;0,SUM(F49:AJ49),"")</f>
        <v/>
      </c>
      <c r="AP48" s="56" t="str">
        <f t="shared" ref="AP48" si="85">IF(D48&gt;0,(D48-E48-(AN48*(D48/$AE$11))+(AO48*((D48/$AE$11))/$AE$12)),"")</f>
        <v/>
      </c>
    </row>
    <row r="49" spans="1:42" ht="15" customHeight="1" x14ac:dyDescent="0.25">
      <c r="A49" s="59"/>
      <c r="B49" s="61"/>
      <c r="C49" s="61"/>
      <c r="D49" s="63"/>
      <c r="E49" s="63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45"/>
      <c r="AL49" s="45"/>
      <c r="AM49" s="47"/>
      <c r="AN49" s="45"/>
      <c r="AO49" s="64"/>
      <c r="AP49" s="65"/>
    </row>
    <row r="50" spans="1:42" ht="15" customHeight="1" x14ac:dyDescent="0.25">
      <c r="A50" s="58">
        <v>17</v>
      </c>
      <c r="B50" s="66"/>
      <c r="C50" s="60"/>
      <c r="D50" s="62"/>
      <c r="E50" s="62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44" t="str">
        <f t="shared" ref="AK50" si="86">IF(D50&gt;0,COUNTIF(F50:AJ50,"p"),"")</f>
        <v/>
      </c>
      <c r="AL50" s="44" t="str">
        <f t="shared" ref="AL50" si="87">IF(D50&gt;0,COUNTIF(G50:AK50,"h"),"")</f>
        <v/>
      </c>
      <c r="AM50" s="46" t="str">
        <f t="shared" ref="AM50" si="88">IF(D50&gt;0,(AK50+(AL50/2)),"")</f>
        <v/>
      </c>
      <c r="AN50" s="44" t="str">
        <f t="shared" ref="AN50" si="89">IF(D50&gt;0,COUNTIF(F50:AJ50,"a"),"")</f>
        <v/>
      </c>
      <c r="AO50" s="54" t="str">
        <f t="shared" ref="AO50" si="90">IF(D50&gt;0,SUM(F51:AJ51),"")</f>
        <v/>
      </c>
      <c r="AP50" s="56" t="str">
        <f t="shared" ref="AP50" si="91">IF(D50&gt;0,(D50-E50-(AN50*(D50/$AE$11))+(AO50*((D50/$AE$11))/$AE$12)),"")</f>
        <v/>
      </c>
    </row>
    <row r="51" spans="1:42" ht="15" customHeight="1" x14ac:dyDescent="0.25">
      <c r="A51" s="59"/>
      <c r="B51" s="67"/>
      <c r="C51" s="61"/>
      <c r="D51" s="63"/>
      <c r="E51" s="63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45"/>
      <c r="AL51" s="45"/>
      <c r="AM51" s="47"/>
      <c r="AN51" s="45"/>
      <c r="AO51" s="64"/>
      <c r="AP51" s="65"/>
    </row>
    <row r="52" spans="1:42" ht="15" customHeight="1" x14ac:dyDescent="0.25">
      <c r="A52" s="58">
        <v>18</v>
      </c>
      <c r="B52" s="60"/>
      <c r="C52" s="60"/>
      <c r="D52" s="62"/>
      <c r="E52" s="62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44" t="str">
        <f t="shared" ref="AK52" si="92">IF(D52&gt;0,COUNTIF(F52:AJ52,"p"),"")</f>
        <v/>
      </c>
      <c r="AL52" s="44" t="str">
        <f t="shared" ref="AL52" si="93">IF(D52&gt;0,COUNTIF(G52:AK52,"h"),"")</f>
        <v/>
      </c>
      <c r="AM52" s="46" t="str">
        <f t="shared" ref="AM52" si="94">IF(D52&gt;0,(AK52+(AL52/2)),"")</f>
        <v/>
      </c>
      <c r="AN52" s="44" t="str">
        <f t="shared" ref="AN52" si="95">IF(D52&gt;0,COUNTIF(F52:AJ52,"a"),"")</f>
        <v/>
      </c>
      <c r="AO52" s="54" t="str">
        <f t="shared" ref="AO52" si="96">IF(D52&gt;0,SUM(F53:AJ53),"")</f>
        <v/>
      </c>
      <c r="AP52" s="56" t="str">
        <f t="shared" ref="AP52" si="97">IF(D52&gt;0,(D52-E52-(AN52*(D52/$AE$11))+(AO52*((D52/$AE$11))/$AE$12)),"")</f>
        <v/>
      </c>
    </row>
    <row r="53" spans="1:42" ht="15" customHeight="1" x14ac:dyDescent="0.25">
      <c r="A53" s="59"/>
      <c r="B53" s="61"/>
      <c r="C53" s="61"/>
      <c r="D53" s="63"/>
      <c r="E53" s="63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45"/>
      <c r="AL53" s="45"/>
      <c r="AM53" s="47"/>
      <c r="AN53" s="45"/>
      <c r="AO53" s="64"/>
      <c r="AP53" s="65"/>
    </row>
    <row r="54" spans="1:42" ht="15" customHeight="1" x14ac:dyDescent="0.25">
      <c r="A54" s="58">
        <v>19</v>
      </c>
      <c r="B54" s="60"/>
      <c r="C54" s="60"/>
      <c r="D54" s="62"/>
      <c r="E54" s="62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44" t="str">
        <f t="shared" ref="AK54" si="98">IF(D54&gt;0,COUNTIF(F54:AJ54,"p"),"")</f>
        <v/>
      </c>
      <c r="AL54" s="44" t="str">
        <f t="shared" ref="AL54" si="99">IF(D54&gt;0,COUNTIF(G54:AK54,"h"),"")</f>
        <v/>
      </c>
      <c r="AM54" s="46" t="str">
        <f t="shared" ref="AM54" si="100">IF(D54&gt;0,(AK54+(AL54/2)),"")</f>
        <v/>
      </c>
      <c r="AN54" s="44" t="str">
        <f t="shared" ref="AN54" si="101">IF(D54&gt;0,COUNTIF(F54:AJ54,"a"),"")</f>
        <v/>
      </c>
      <c r="AO54" s="54" t="str">
        <f t="shared" ref="AO54" si="102">IF(D54&gt;0,SUM(F55:AJ55),"")</f>
        <v/>
      </c>
      <c r="AP54" s="56" t="str">
        <f t="shared" ref="AP54" si="103">IF(D54&gt;0,(D54-E54-(AN54*(D54/$AE$11))+(AO54*((D54/$AE$11))/$AE$12)),"")</f>
        <v/>
      </c>
    </row>
    <row r="55" spans="1:42" ht="15" customHeight="1" x14ac:dyDescent="0.25">
      <c r="A55" s="59"/>
      <c r="B55" s="61"/>
      <c r="C55" s="61"/>
      <c r="D55" s="63"/>
      <c r="E55" s="63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45"/>
      <c r="AL55" s="45"/>
      <c r="AM55" s="47"/>
      <c r="AN55" s="45"/>
      <c r="AO55" s="64"/>
      <c r="AP55" s="65"/>
    </row>
    <row r="56" spans="1:42" ht="15" customHeight="1" x14ac:dyDescent="0.25">
      <c r="A56" s="58">
        <v>20</v>
      </c>
      <c r="B56" s="60"/>
      <c r="C56" s="60"/>
      <c r="D56" s="62"/>
      <c r="E56" s="62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44" t="str">
        <f t="shared" ref="AK56" si="104">IF(D56&gt;0,COUNTIF(F56:AJ56,"p"),"")</f>
        <v/>
      </c>
      <c r="AL56" s="44" t="str">
        <f t="shared" ref="AL56" si="105">IF(D56&gt;0,COUNTIF(G56:AK56,"h"),"")</f>
        <v/>
      </c>
      <c r="AM56" s="46" t="str">
        <f t="shared" ref="AM56" si="106">IF(D56&gt;0,(AK56+(AL56/2)),"")</f>
        <v/>
      </c>
      <c r="AN56" s="44" t="str">
        <f t="shared" ref="AN56" si="107">IF(D56&gt;0,COUNTIF(F56:AJ56,"a"),"")</f>
        <v/>
      </c>
      <c r="AO56" s="54" t="str">
        <f t="shared" ref="AO56" si="108">IF(D56&gt;0,SUM(F57:AJ57),"")</f>
        <v/>
      </c>
      <c r="AP56" s="56" t="str">
        <f t="shared" ref="AP56" si="109">IF(D56&gt;0,(D56-E56-(AN56*(D56/$AE$11))+(AO56*((D56/$AE$11))/$AE$12)),"")</f>
        <v/>
      </c>
    </row>
    <row r="57" spans="1:42" ht="15" customHeight="1" x14ac:dyDescent="0.25">
      <c r="A57" s="59"/>
      <c r="B57" s="61"/>
      <c r="C57" s="61"/>
      <c r="D57" s="63"/>
      <c r="E57" s="63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45"/>
      <c r="AL57" s="45"/>
      <c r="AM57" s="47"/>
      <c r="AN57" s="45"/>
      <c r="AO57" s="64"/>
      <c r="AP57" s="65"/>
    </row>
    <row r="58" spans="1:42" ht="15" customHeight="1" x14ac:dyDescent="0.25">
      <c r="A58" s="58">
        <v>21</v>
      </c>
      <c r="B58" s="60"/>
      <c r="C58" s="60"/>
      <c r="D58" s="62"/>
      <c r="E58" s="62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44" t="str">
        <f t="shared" ref="AK58" si="110">IF(D58&gt;0,COUNTIF(F58:AJ58,"p"),"")</f>
        <v/>
      </c>
      <c r="AL58" s="44" t="str">
        <f t="shared" ref="AL58" si="111">IF(D58&gt;0,COUNTIF(G58:AK58,"h"),"")</f>
        <v/>
      </c>
      <c r="AM58" s="46" t="str">
        <f t="shared" ref="AM58" si="112">IF(D58&gt;0,(AK58+(AL58/2)),"")</f>
        <v/>
      </c>
      <c r="AN58" s="44" t="str">
        <f t="shared" ref="AN58" si="113">IF(D58&gt;0,COUNTIF(F58:AJ58,"a"),"")</f>
        <v/>
      </c>
      <c r="AO58" s="54" t="str">
        <f t="shared" ref="AO58" si="114">IF(D58&gt;0,SUM(F59:AJ59),"")</f>
        <v/>
      </c>
      <c r="AP58" s="56" t="str">
        <f t="shared" ref="AP58" si="115">IF(D58&gt;0,(D58-E58-(AN58*(D58/$AE$11))+(AO58*((D58/$AE$11))/$AE$12)),"")</f>
        <v/>
      </c>
    </row>
    <row r="59" spans="1:42" ht="15" customHeight="1" x14ac:dyDescent="0.25">
      <c r="A59" s="59"/>
      <c r="B59" s="61"/>
      <c r="C59" s="61"/>
      <c r="D59" s="63"/>
      <c r="E59" s="63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45"/>
      <c r="AL59" s="45"/>
      <c r="AM59" s="47"/>
      <c r="AN59" s="45"/>
      <c r="AO59" s="64"/>
      <c r="AP59" s="65"/>
    </row>
    <row r="60" spans="1:42" ht="15" customHeight="1" x14ac:dyDescent="0.25">
      <c r="A60" s="58">
        <v>22</v>
      </c>
      <c r="B60" s="60"/>
      <c r="C60" s="60"/>
      <c r="D60" s="62"/>
      <c r="E60" s="6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44" t="str">
        <f t="shared" ref="AK60" si="116">IF(D60&gt;0,COUNTIF(F60:AJ60,"p"),"")</f>
        <v/>
      </c>
      <c r="AL60" s="44" t="str">
        <f t="shared" ref="AL60" si="117">IF(D60&gt;0,COUNTIF(G60:AK60,"h"),"")</f>
        <v/>
      </c>
      <c r="AM60" s="46" t="str">
        <f t="shared" ref="AM60" si="118">IF(D60&gt;0,(AK60+(AL60/2)),"")</f>
        <v/>
      </c>
      <c r="AN60" s="44" t="str">
        <f t="shared" ref="AN60" si="119">IF(D60&gt;0,COUNTIF(F60:AJ60,"a"),"")</f>
        <v/>
      </c>
      <c r="AO60" s="54" t="str">
        <f t="shared" ref="AO60" si="120">IF(D60&gt;0,SUM(F61:AJ61),"")</f>
        <v/>
      </c>
      <c r="AP60" s="56" t="str">
        <f t="shared" ref="AP60" si="121">IF(D60&gt;0,(D60-E60-(AN60*(D60/$AE$11))+(AO60*((D60/$AE$11))/$AE$12)),"")</f>
        <v/>
      </c>
    </row>
    <row r="61" spans="1:42" ht="15" customHeight="1" x14ac:dyDescent="0.25">
      <c r="A61" s="59"/>
      <c r="B61" s="61"/>
      <c r="C61" s="61"/>
      <c r="D61" s="63"/>
      <c r="E61" s="63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45"/>
      <c r="AL61" s="45"/>
      <c r="AM61" s="47"/>
      <c r="AN61" s="45"/>
      <c r="AO61" s="64"/>
      <c r="AP61" s="65"/>
    </row>
    <row r="62" spans="1:42" ht="15" customHeight="1" x14ac:dyDescent="0.25">
      <c r="A62" s="58">
        <v>23</v>
      </c>
      <c r="B62" s="60"/>
      <c r="C62" s="60"/>
      <c r="D62" s="62"/>
      <c r="E62" s="62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44" t="str">
        <f t="shared" ref="AK62" si="122">IF(D62&gt;0,COUNTIF(F62:AJ62,"p"),"")</f>
        <v/>
      </c>
      <c r="AL62" s="44" t="str">
        <f t="shared" ref="AL62" si="123">IF(D62&gt;0,COUNTIF(G62:AK62,"h"),"")</f>
        <v/>
      </c>
      <c r="AM62" s="46" t="str">
        <f t="shared" ref="AM62" si="124">IF(D62&gt;0,(AK62+(AL62/2)),"")</f>
        <v/>
      </c>
      <c r="AN62" s="44" t="str">
        <f t="shared" ref="AN62" si="125">IF(D62&gt;0,COUNTIF(F62:AJ62,"a"),"")</f>
        <v/>
      </c>
      <c r="AO62" s="54" t="str">
        <f t="shared" ref="AO62" si="126">IF(D62&gt;0,SUM(F63:AJ63),"")</f>
        <v/>
      </c>
      <c r="AP62" s="56" t="str">
        <f t="shared" ref="AP62" si="127">IF(D62&gt;0,(D62-E62-(AN62*(D62/$AE$11))+(AO62*((D62/$AE$11))/$AE$12)),"")</f>
        <v/>
      </c>
    </row>
    <row r="63" spans="1:42" ht="15" customHeight="1" x14ac:dyDescent="0.25">
      <c r="A63" s="59"/>
      <c r="B63" s="61"/>
      <c r="C63" s="61"/>
      <c r="D63" s="63"/>
      <c r="E63" s="63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45"/>
      <c r="AL63" s="45"/>
      <c r="AM63" s="47"/>
      <c r="AN63" s="45"/>
      <c r="AO63" s="64"/>
      <c r="AP63" s="65"/>
    </row>
    <row r="64" spans="1:42" ht="15" customHeight="1" x14ac:dyDescent="0.25">
      <c r="A64" s="58">
        <v>24</v>
      </c>
      <c r="B64" s="60"/>
      <c r="C64" s="60"/>
      <c r="D64" s="62"/>
      <c r="E64" s="62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44" t="str">
        <f t="shared" ref="AK64" si="128">IF(D64&gt;0,COUNTIF(F64:AJ64,"p"),"")</f>
        <v/>
      </c>
      <c r="AL64" s="44" t="str">
        <f t="shared" ref="AL64" si="129">IF(D64&gt;0,COUNTIF(G64:AK64,"h"),"")</f>
        <v/>
      </c>
      <c r="AM64" s="46" t="str">
        <f t="shared" ref="AM64" si="130">IF(D64&gt;0,(AK64+(AL64/2)),"")</f>
        <v/>
      </c>
      <c r="AN64" s="44" t="str">
        <f t="shared" ref="AN64" si="131">IF(D64&gt;0,COUNTIF(F64:AJ64,"a"),"")</f>
        <v/>
      </c>
      <c r="AO64" s="54" t="str">
        <f t="shared" ref="AO64" si="132">IF(D64&gt;0,SUM(F65:AJ65),"")</f>
        <v/>
      </c>
      <c r="AP64" s="56" t="str">
        <f t="shared" ref="AP64" si="133">IF(D64&gt;0,(D64-E64-(AN64*(D64/$AE$11))+(AO64*((D64/$AE$11))/$AE$12)),"")</f>
        <v/>
      </c>
    </row>
    <row r="65" spans="1:42" ht="15" customHeight="1" x14ac:dyDescent="0.25">
      <c r="A65" s="59"/>
      <c r="B65" s="61"/>
      <c r="C65" s="61"/>
      <c r="D65" s="63"/>
      <c r="E65" s="63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45"/>
      <c r="AL65" s="45"/>
      <c r="AM65" s="47"/>
      <c r="AN65" s="45"/>
      <c r="AO65" s="64"/>
      <c r="AP65" s="65"/>
    </row>
    <row r="66" spans="1:42" ht="15" customHeight="1" x14ac:dyDescent="0.25">
      <c r="A66" s="58">
        <v>25</v>
      </c>
      <c r="B66" s="66"/>
      <c r="C66" s="60"/>
      <c r="D66" s="62"/>
      <c r="E66" s="62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44" t="str">
        <f t="shared" ref="AK66" si="134">IF(D66&gt;0,COUNTIF(F66:AJ66,"p"),"")</f>
        <v/>
      </c>
      <c r="AL66" s="44" t="str">
        <f t="shared" ref="AL66" si="135">IF(D66&gt;0,COUNTIF(G66:AK66,"h"),"")</f>
        <v/>
      </c>
      <c r="AM66" s="46" t="str">
        <f t="shared" ref="AM66" si="136">IF(D66&gt;0,(AK66+(AL66/2)),"")</f>
        <v/>
      </c>
      <c r="AN66" s="44" t="str">
        <f t="shared" ref="AN66" si="137">IF(D66&gt;0,COUNTIF(F66:AJ66,"a"),"")</f>
        <v/>
      </c>
      <c r="AO66" s="54" t="str">
        <f t="shared" ref="AO66" si="138">IF(D66&gt;0,SUM(F67:AJ67),"")</f>
        <v/>
      </c>
      <c r="AP66" s="56" t="str">
        <f t="shared" ref="AP66" si="139">IF(D66&gt;0,(D66-E66-(AN66*(D66/$AE$11))+(AO66*((D66/$AE$11))/$AE$12)),"")</f>
        <v/>
      </c>
    </row>
    <row r="67" spans="1:42" ht="15" customHeight="1" x14ac:dyDescent="0.25">
      <c r="A67" s="59"/>
      <c r="B67" s="67"/>
      <c r="C67" s="61"/>
      <c r="D67" s="63"/>
      <c r="E67" s="63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45"/>
      <c r="AL67" s="45"/>
      <c r="AM67" s="47"/>
      <c r="AN67" s="45"/>
      <c r="AO67" s="64"/>
      <c r="AP67" s="65"/>
    </row>
    <row r="68" spans="1:42" ht="15" customHeight="1" x14ac:dyDescent="0.25">
      <c r="A68" s="58">
        <v>26</v>
      </c>
      <c r="B68" s="60"/>
      <c r="C68" s="60"/>
      <c r="D68" s="62"/>
      <c r="E68" s="62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44" t="str">
        <f t="shared" ref="AK68" si="140">IF(D68&gt;0,COUNTIF(F68:AJ68,"p"),"")</f>
        <v/>
      </c>
      <c r="AL68" s="44" t="str">
        <f t="shared" ref="AL68" si="141">IF(D68&gt;0,COUNTIF(G68:AK68,"h"),"")</f>
        <v/>
      </c>
      <c r="AM68" s="46" t="str">
        <f t="shared" ref="AM68" si="142">IF(D68&gt;0,(AK68+(AL68/2)),"")</f>
        <v/>
      </c>
      <c r="AN68" s="44" t="str">
        <f t="shared" ref="AN68" si="143">IF(D68&gt;0,COUNTIF(F68:AJ68,"a"),"")</f>
        <v/>
      </c>
      <c r="AO68" s="54" t="str">
        <f t="shared" ref="AO68" si="144">IF(D68&gt;0,SUM(F69:AJ69),"")</f>
        <v/>
      </c>
      <c r="AP68" s="56" t="str">
        <f t="shared" ref="AP68" si="145">IF(D68&gt;0,(D68-E68-(AN68*(D68/$AE$11))+(AO68*((D68/$AE$11))/$AE$12)),"")</f>
        <v/>
      </c>
    </row>
    <row r="69" spans="1:42" ht="15" customHeight="1" x14ac:dyDescent="0.25">
      <c r="A69" s="59"/>
      <c r="B69" s="61"/>
      <c r="C69" s="61"/>
      <c r="D69" s="63"/>
      <c r="E69" s="63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45"/>
      <c r="AL69" s="45"/>
      <c r="AM69" s="47"/>
      <c r="AN69" s="45"/>
      <c r="AO69" s="64"/>
      <c r="AP69" s="65"/>
    </row>
    <row r="70" spans="1:42" ht="15" customHeight="1" x14ac:dyDescent="0.25">
      <c r="A70" s="58">
        <v>27</v>
      </c>
      <c r="B70" s="60"/>
      <c r="C70" s="60"/>
      <c r="D70" s="62"/>
      <c r="E70" s="62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44" t="str">
        <f t="shared" ref="AK70" si="146">IF(D70&gt;0,COUNTIF(F70:AJ70,"p"),"")</f>
        <v/>
      </c>
      <c r="AL70" s="44" t="str">
        <f t="shared" ref="AL70" si="147">IF(D70&gt;0,COUNTIF(G70:AK70,"h"),"")</f>
        <v/>
      </c>
      <c r="AM70" s="46" t="str">
        <f t="shared" ref="AM70" si="148">IF(D70&gt;0,(AK70+(AL70/2)),"")</f>
        <v/>
      </c>
      <c r="AN70" s="44" t="str">
        <f t="shared" ref="AN70" si="149">IF(D70&gt;0,COUNTIF(F70:AJ70,"a"),"")</f>
        <v/>
      </c>
      <c r="AO70" s="54" t="str">
        <f t="shared" ref="AO70" si="150">IF(D70&gt;0,SUM(F71:AJ71),"")</f>
        <v/>
      </c>
      <c r="AP70" s="56" t="str">
        <f t="shared" ref="AP70" si="151">IF(D70&gt;0,(D70-E70-(AN70*(D70/$AE$11))+(AO70*((D70/$AE$11))/$AE$12)),"")</f>
        <v/>
      </c>
    </row>
    <row r="71" spans="1:42" ht="15" customHeight="1" x14ac:dyDescent="0.25">
      <c r="A71" s="59"/>
      <c r="B71" s="61"/>
      <c r="C71" s="61"/>
      <c r="D71" s="63"/>
      <c r="E71" s="63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45"/>
      <c r="AL71" s="45"/>
      <c r="AM71" s="47"/>
      <c r="AN71" s="45"/>
      <c r="AO71" s="64"/>
      <c r="AP71" s="65"/>
    </row>
    <row r="72" spans="1:42" ht="15" customHeight="1" x14ac:dyDescent="0.25">
      <c r="A72" s="58">
        <v>28</v>
      </c>
      <c r="B72" s="60"/>
      <c r="C72" s="60"/>
      <c r="D72" s="62"/>
      <c r="E72" s="62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44" t="str">
        <f t="shared" ref="AK72" si="152">IF(D72&gt;0,COUNTIF(F72:AJ72,"p"),"")</f>
        <v/>
      </c>
      <c r="AL72" s="44" t="str">
        <f t="shared" ref="AL72" si="153">IF(D72&gt;0,COUNTIF(G72:AK72,"h"),"")</f>
        <v/>
      </c>
      <c r="AM72" s="46" t="str">
        <f t="shared" ref="AM72" si="154">IF(D72&gt;0,(AK72+(AL72/2)),"")</f>
        <v/>
      </c>
      <c r="AN72" s="44" t="str">
        <f t="shared" ref="AN72" si="155">IF(D72&gt;0,COUNTIF(F72:AJ72,"a"),"")</f>
        <v/>
      </c>
      <c r="AO72" s="54" t="str">
        <f t="shared" ref="AO72" si="156">IF(D72&gt;0,SUM(F73:AJ73),"")</f>
        <v/>
      </c>
      <c r="AP72" s="56" t="str">
        <f t="shared" ref="AP72" si="157">IF(D72&gt;0,(D72-E72-(AN72*(D72/$AE$11))+(AO72*((D72/$AE$11))/$AE$12)),"")</f>
        <v/>
      </c>
    </row>
    <row r="73" spans="1:42" ht="15" customHeight="1" x14ac:dyDescent="0.25">
      <c r="A73" s="59"/>
      <c r="B73" s="61"/>
      <c r="C73" s="61"/>
      <c r="D73" s="63"/>
      <c r="E73" s="63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45"/>
      <c r="AL73" s="45"/>
      <c r="AM73" s="47"/>
      <c r="AN73" s="45"/>
      <c r="AO73" s="64"/>
      <c r="AP73" s="65"/>
    </row>
    <row r="74" spans="1:42" ht="15" customHeight="1" x14ac:dyDescent="0.25">
      <c r="A74" s="58">
        <v>29</v>
      </c>
      <c r="B74" s="60"/>
      <c r="C74" s="60"/>
      <c r="D74" s="62"/>
      <c r="E74" s="62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44" t="str">
        <f t="shared" ref="AK74" si="158">IF(D74&gt;0,COUNTIF(F74:AJ74,"p"),"")</f>
        <v/>
      </c>
      <c r="AL74" s="44" t="str">
        <f t="shared" ref="AL74" si="159">IF(D74&gt;0,COUNTIF(G74:AK74,"h"),"")</f>
        <v/>
      </c>
      <c r="AM74" s="46" t="str">
        <f t="shared" ref="AM74" si="160">IF(D74&gt;0,(AK74+(AL74/2)),"")</f>
        <v/>
      </c>
      <c r="AN74" s="44" t="str">
        <f t="shared" ref="AN74" si="161">IF(D74&gt;0,COUNTIF(F74:AJ74,"a"),"")</f>
        <v/>
      </c>
      <c r="AO74" s="54" t="str">
        <f t="shared" ref="AO74" si="162">IF(D74&gt;0,SUM(F75:AJ75),"")</f>
        <v/>
      </c>
      <c r="AP74" s="56" t="str">
        <f t="shared" ref="AP74" si="163">IF(D74&gt;0,(D74-E74-(AN74*(D74/$AE$11))+(AO74*((D74/$AE$11))/$AE$12)),"")</f>
        <v/>
      </c>
    </row>
    <row r="75" spans="1:42" ht="15" customHeight="1" x14ac:dyDescent="0.25">
      <c r="A75" s="59"/>
      <c r="B75" s="61"/>
      <c r="C75" s="61"/>
      <c r="D75" s="63"/>
      <c r="E75" s="63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45"/>
      <c r="AL75" s="45"/>
      <c r="AM75" s="47"/>
      <c r="AN75" s="45"/>
      <c r="AO75" s="64"/>
      <c r="AP75" s="65"/>
    </row>
    <row r="76" spans="1:42" ht="15" customHeight="1" x14ac:dyDescent="0.25">
      <c r="A76" s="58">
        <v>30</v>
      </c>
      <c r="B76" s="60"/>
      <c r="C76" s="60"/>
      <c r="D76" s="62"/>
      <c r="E76" s="62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44" t="str">
        <f t="shared" ref="AK76" si="164">IF(D76&gt;0,COUNTIF(F76:AJ76,"p"),"")</f>
        <v/>
      </c>
      <c r="AL76" s="44" t="str">
        <f t="shared" ref="AL76" si="165">IF(D76&gt;0,COUNTIF(G76:AK76,"h"),"")</f>
        <v/>
      </c>
      <c r="AM76" s="46" t="str">
        <f t="shared" ref="AM76" si="166">IF(D76&gt;0,(AK76+(AL76/2)),"")</f>
        <v/>
      </c>
      <c r="AN76" s="44" t="str">
        <f t="shared" ref="AN76" si="167">IF(D76&gt;0,COUNTIF(F76:AJ76,"a"),"")</f>
        <v/>
      </c>
      <c r="AO76" s="54" t="str">
        <f t="shared" ref="AO76" si="168">IF(D76&gt;0,SUM(F77:AJ77),"")</f>
        <v/>
      </c>
      <c r="AP76" s="56" t="str">
        <f t="shared" ref="AP76" si="169">IF(D76&gt;0,(D76-E76-(AN76*(D76/$AE$11))+(AO76*((D76/$AE$11))/$AE$12)),"")</f>
        <v/>
      </c>
    </row>
    <row r="77" spans="1:42" ht="15" customHeight="1" x14ac:dyDescent="0.25">
      <c r="A77" s="59"/>
      <c r="B77" s="61"/>
      <c r="C77" s="61"/>
      <c r="D77" s="63"/>
      <c r="E77" s="63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45"/>
      <c r="AL77" s="45"/>
      <c r="AM77" s="47"/>
      <c r="AN77" s="45"/>
      <c r="AO77" s="64"/>
      <c r="AP77" s="65"/>
    </row>
    <row r="78" spans="1:42" ht="15" customHeight="1" x14ac:dyDescent="0.25">
      <c r="A78" s="58">
        <v>31</v>
      </c>
      <c r="B78" s="60"/>
      <c r="C78" s="60"/>
      <c r="D78" s="62"/>
      <c r="E78" s="62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44" t="str">
        <f t="shared" ref="AK78" si="170">IF(D78&gt;0,COUNTIF(F78:AJ78,"p"),"")</f>
        <v/>
      </c>
      <c r="AL78" s="44" t="str">
        <f t="shared" ref="AL78" si="171">IF(D78&gt;0,COUNTIF(G78:AK78,"h"),"")</f>
        <v/>
      </c>
      <c r="AM78" s="46" t="str">
        <f t="shared" ref="AM78" si="172">IF(D78&gt;0,(AK78+(AL78/2)),"")</f>
        <v/>
      </c>
      <c r="AN78" s="44" t="str">
        <f t="shared" ref="AN78" si="173">IF(D78&gt;0,COUNTIF(F78:AJ78,"a"),"")</f>
        <v/>
      </c>
      <c r="AO78" s="54" t="str">
        <f t="shared" ref="AO78" si="174">IF(D78&gt;0,SUM(F79:AJ79),"")</f>
        <v/>
      </c>
      <c r="AP78" s="56" t="str">
        <f t="shared" ref="AP78" si="175">IF(D78&gt;0,(D78-E78-(AN78*(D78/$AE$11))+(AO78*((D78/$AE$11))/$AE$12)),"")</f>
        <v/>
      </c>
    </row>
    <row r="79" spans="1:42" ht="15" customHeight="1" x14ac:dyDescent="0.25">
      <c r="A79" s="59"/>
      <c r="B79" s="61"/>
      <c r="C79" s="61"/>
      <c r="D79" s="63"/>
      <c r="E79" s="63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45"/>
      <c r="AL79" s="45"/>
      <c r="AM79" s="47"/>
      <c r="AN79" s="45"/>
      <c r="AO79" s="64"/>
      <c r="AP79" s="65"/>
    </row>
    <row r="80" spans="1:42" ht="15" customHeight="1" x14ac:dyDescent="0.25">
      <c r="A80" s="58">
        <v>32</v>
      </c>
      <c r="B80" s="60"/>
      <c r="C80" s="60"/>
      <c r="D80" s="62"/>
      <c r="E80" s="62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44" t="str">
        <f t="shared" ref="AK80" si="176">IF(D80&gt;0,COUNTIF(F80:AJ80,"p"),"")</f>
        <v/>
      </c>
      <c r="AL80" s="44" t="str">
        <f t="shared" ref="AL80" si="177">IF(D80&gt;0,COUNTIF(G80:AK80,"h"),"")</f>
        <v/>
      </c>
      <c r="AM80" s="46" t="str">
        <f t="shared" ref="AM80" si="178">IF(D80&gt;0,(AK80+(AL80/2)),"")</f>
        <v/>
      </c>
      <c r="AN80" s="44" t="str">
        <f t="shared" ref="AN80" si="179">IF(D80&gt;0,COUNTIF(F80:AJ80,"a"),"")</f>
        <v/>
      </c>
      <c r="AO80" s="54" t="str">
        <f t="shared" ref="AO80" si="180">IF(D80&gt;0,SUM(F81:AJ81),"")</f>
        <v/>
      </c>
      <c r="AP80" s="56" t="str">
        <f t="shared" ref="AP80" si="181">IF(D80&gt;0,(D80-E80-(AN80*(D80/$AE$11))+(AO80*((D80/$AE$11))/$AE$12)),"")</f>
        <v/>
      </c>
    </row>
    <row r="81" spans="1:42" ht="15" customHeight="1" x14ac:dyDescent="0.25">
      <c r="A81" s="59"/>
      <c r="B81" s="61"/>
      <c r="C81" s="61"/>
      <c r="D81" s="63"/>
      <c r="E81" s="63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45"/>
      <c r="AL81" s="45"/>
      <c r="AM81" s="47"/>
      <c r="AN81" s="45"/>
      <c r="AO81" s="64"/>
      <c r="AP81" s="65"/>
    </row>
    <row r="82" spans="1:42" ht="15" customHeight="1" x14ac:dyDescent="0.25">
      <c r="A82" s="58">
        <v>33</v>
      </c>
      <c r="B82" s="66"/>
      <c r="C82" s="60"/>
      <c r="D82" s="62"/>
      <c r="E82" s="62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44" t="str">
        <f t="shared" ref="AK82" si="182">IF(D82&gt;0,COUNTIF(F82:AJ82,"p"),"")</f>
        <v/>
      </c>
      <c r="AL82" s="44" t="str">
        <f t="shared" ref="AL82" si="183">IF(D82&gt;0,COUNTIF(G82:AK82,"h"),"")</f>
        <v/>
      </c>
      <c r="AM82" s="46" t="str">
        <f t="shared" ref="AM82" si="184">IF(D82&gt;0,(AK82+(AL82/2)),"")</f>
        <v/>
      </c>
      <c r="AN82" s="44" t="str">
        <f t="shared" ref="AN82" si="185">IF(D82&gt;0,COUNTIF(F82:AJ82,"a"),"")</f>
        <v/>
      </c>
      <c r="AO82" s="54" t="str">
        <f t="shared" ref="AO82" si="186">IF(D82&gt;0,SUM(F83:AJ83),"")</f>
        <v/>
      </c>
      <c r="AP82" s="56" t="str">
        <f t="shared" ref="AP82" si="187">IF(D82&gt;0,(D82-E82-(AN82*(D82/$AE$11))+(AO82*((D82/$AE$11))/$AE$12)),"")</f>
        <v/>
      </c>
    </row>
    <row r="83" spans="1:42" ht="15" customHeight="1" x14ac:dyDescent="0.25">
      <c r="A83" s="59"/>
      <c r="B83" s="67"/>
      <c r="C83" s="61"/>
      <c r="D83" s="63"/>
      <c r="E83" s="63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45"/>
      <c r="AL83" s="45"/>
      <c r="AM83" s="47"/>
      <c r="AN83" s="45"/>
      <c r="AO83" s="64"/>
      <c r="AP83" s="65"/>
    </row>
    <row r="84" spans="1:42" ht="15" customHeight="1" x14ac:dyDescent="0.25">
      <c r="A84" s="58">
        <v>34</v>
      </c>
      <c r="B84" s="60"/>
      <c r="C84" s="60"/>
      <c r="D84" s="62"/>
      <c r="E84" s="62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44" t="str">
        <f t="shared" ref="AK84" si="188">IF(D84&gt;0,COUNTIF(F84:AJ84,"p"),"")</f>
        <v/>
      </c>
      <c r="AL84" s="44" t="str">
        <f t="shared" ref="AL84" si="189">IF(D84&gt;0,COUNTIF(G84:AK84,"h"),"")</f>
        <v/>
      </c>
      <c r="AM84" s="46" t="str">
        <f t="shared" ref="AM84" si="190">IF(D84&gt;0,(AK84+(AL84/2)),"")</f>
        <v/>
      </c>
      <c r="AN84" s="44" t="str">
        <f t="shared" ref="AN84" si="191">IF(D84&gt;0,COUNTIF(F84:AJ84,"a"),"")</f>
        <v/>
      </c>
      <c r="AO84" s="54" t="str">
        <f t="shared" ref="AO84" si="192">IF(D84&gt;0,SUM(F85:AJ85),"")</f>
        <v/>
      </c>
      <c r="AP84" s="56" t="str">
        <f t="shared" ref="AP84" si="193">IF(D84&gt;0,(D84-E84-(AN84*(D84/$AE$11))+(AO84*((D84/$AE$11))/$AE$12)),"")</f>
        <v/>
      </c>
    </row>
    <row r="85" spans="1:42" ht="15" customHeight="1" x14ac:dyDescent="0.25">
      <c r="A85" s="59"/>
      <c r="B85" s="61"/>
      <c r="C85" s="61"/>
      <c r="D85" s="63"/>
      <c r="E85" s="63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45"/>
      <c r="AL85" s="45"/>
      <c r="AM85" s="47"/>
      <c r="AN85" s="45"/>
      <c r="AO85" s="64"/>
      <c r="AP85" s="65"/>
    </row>
    <row r="86" spans="1:42" ht="15" customHeight="1" x14ac:dyDescent="0.25">
      <c r="A86" s="58">
        <v>35</v>
      </c>
      <c r="B86" s="60"/>
      <c r="C86" s="60"/>
      <c r="D86" s="62"/>
      <c r="E86" s="62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44" t="str">
        <f t="shared" ref="AK86" si="194">IF(D86&gt;0,COUNTIF(F86:AJ86,"p"),"")</f>
        <v/>
      </c>
      <c r="AL86" s="44" t="str">
        <f t="shared" ref="AL86" si="195">IF(D86&gt;0,COUNTIF(G86:AK86,"h"),"")</f>
        <v/>
      </c>
      <c r="AM86" s="46" t="str">
        <f t="shared" ref="AM86" si="196">IF(D86&gt;0,(AK86+(AL86/2)),"")</f>
        <v/>
      </c>
      <c r="AN86" s="44" t="str">
        <f t="shared" ref="AN86" si="197">IF(D86&gt;0,COUNTIF(F86:AJ86,"a"),"")</f>
        <v/>
      </c>
      <c r="AO86" s="54" t="str">
        <f t="shared" ref="AO86" si="198">IF(D86&gt;0,SUM(F87:AJ87),"")</f>
        <v/>
      </c>
      <c r="AP86" s="56" t="str">
        <f t="shared" ref="AP86" si="199">IF(D86&gt;0,(D86-E86-(AN86*(D86/$AE$11))+(AO86*((D86/$AE$11))/$AE$12)),"")</f>
        <v/>
      </c>
    </row>
    <row r="87" spans="1:42" ht="15" customHeight="1" x14ac:dyDescent="0.25">
      <c r="A87" s="59"/>
      <c r="B87" s="61"/>
      <c r="C87" s="61"/>
      <c r="D87" s="63"/>
      <c r="E87" s="63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45"/>
      <c r="AL87" s="45"/>
      <c r="AM87" s="47"/>
      <c r="AN87" s="45"/>
      <c r="AO87" s="64"/>
      <c r="AP87" s="65"/>
    </row>
    <row r="88" spans="1:42" ht="15" customHeight="1" x14ac:dyDescent="0.25">
      <c r="A88" s="58">
        <v>36</v>
      </c>
      <c r="B88" s="60"/>
      <c r="C88" s="60"/>
      <c r="D88" s="62"/>
      <c r="E88" s="62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44" t="str">
        <f t="shared" ref="AK88" si="200">IF(D88&gt;0,COUNTIF(F88:AJ88,"p"),"")</f>
        <v/>
      </c>
      <c r="AL88" s="44" t="str">
        <f t="shared" ref="AL88" si="201">IF(D88&gt;0,COUNTIF(G88:AK88,"h"),"")</f>
        <v/>
      </c>
      <c r="AM88" s="46" t="str">
        <f t="shared" ref="AM88" si="202">IF(D88&gt;0,(AK88+(AL88/2)),"")</f>
        <v/>
      </c>
      <c r="AN88" s="44" t="str">
        <f t="shared" ref="AN88" si="203">IF(D88&gt;0,COUNTIF(F88:AJ88,"a"),"")</f>
        <v/>
      </c>
      <c r="AO88" s="54" t="str">
        <f t="shared" ref="AO88" si="204">IF(D88&gt;0,SUM(F89:AJ89),"")</f>
        <v/>
      </c>
      <c r="AP88" s="56" t="str">
        <f t="shared" ref="AP88" si="205">IF(D88&gt;0,(D88-E88-(AN88*(D88/$AE$11))+(AO88*((D88/$AE$11))/$AE$12)),"")</f>
        <v/>
      </c>
    </row>
    <row r="89" spans="1:42" ht="15" customHeight="1" x14ac:dyDescent="0.25">
      <c r="A89" s="59"/>
      <c r="B89" s="61"/>
      <c r="C89" s="61"/>
      <c r="D89" s="63"/>
      <c r="E89" s="63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45"/>
      <c r="AL89" s="45"/>
      <c r="AM89" s="47"/>
      <c r="AN89" s="45"/>
      <c r="AO89" s="64"/>
      <c r="AP89" s="65"/>
    </row>
    <row r="90" spans="1:42" ht="15" customHeight="1" x14ac:dyDescent="0.25">
      <c r="A90" s="58">
        <v>37</v>
      </c>
      <c r="B90" s="60"/>
      <c r="C90" s="60"/>
      <c r="D90" s="62"/>
      <c r="E90" s="62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44" t="str">
        <f t="shared" ref="AK90" si="206">IF(D90&gt;0,COUNTIF(F90:AJ90,"p"),"")</f>
        <v/>
      </c>
      <c r="AL90" s="44" t="str">
        <f t="shared" ref="AL90" si="207">IF(D90&gt;0,COUNTIF(G90:AK90,"h"),"")</f>
        <v/>
      </c>
      <c r="AM90" s="46" t="str">
        <f t="shared" ref="AM90" si="208">IF(D90&gt;0,(AK90+(AL90/2)),"")</f>
        <v/>
      </c>
      <c r="AN90" s="44" t="str">
        <f t="shared" ref="AN90" si="209">IF(D90&gt;0,COUNTIF(F90:AJ90,"a"),"")</f>
        <v/>
      </c>
      <c r="AO90" s="54" t="str">
        <f t="shared" ref="AO90" si="210">IF(D90&gt;0,SUM(F91:AJ91),"")</f>
        <v/>
      </c>
      <c r="AP90" s="56" t="str">
        <f t="shared" ref="AP90" si="211">IF(D90&gt;0,(D90-E90-(AN90*(D90/$AE$11))+(AO90*((D90/$AE$11))/$AE$12)),"")</f>
        <v/>
      </c>
    </row>
    <row r="91" spans="1:42" ht="15" customHeight="1" x14ac:dyDescent="0.25">
      <c r="A91" s="59"/>
      <c r="B91" s="61"/>
      <c r="C91" s="61"/>
      <c r="D91" s="63"/>
      <c r="E91" s="63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45"/>
      <c r="AL91" s="45"/>
      <c r="AM91" s="47"/>
      <c r="AN91" s="45"/>
      <c r="AO91" s="64"/>
      <c r="AP91" s="65"/>
    </row>
    <row r="92" spans="1:42" ht="15" customHeight="1" x14ac:dyDescent="0.25">
      <c r="A92" s="58">
        <v>38</v>
      </c>
      <c r="B92" s="60"/>
      <c r="C92" s="60"/>
      <c r="D92" s="62"/>
      <c r="E92" s="62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44" t="str">
        <f t="shared" ref="AK92" si="212">IF(D92&gt;0,COUNTIF(F92:AJ92,"p"),"")</f>
        <v/>
      </c>
      <c r="AL92" s="44" t="str">
        <f t="shared" ref="AL92" si="213">IF(D92&gt;0,COUNTIF(G92:AK92,"h"),"")</f>
        <v/>
      </c>
      <c r="AM92" s="46" t="str">
        <f t="shared" ref="AM92" si="214">IF(D92&gt;0,(AK92+(AL92/2)),"")</f>
        <v/>
      </c>
      <c r="AN92" s="44" t="str">
        <f t="shared" ref="AN92" si="215">IF(D92&gt;0,COUNTIF(F92:AJ92,"a"),"")</f>
        <v/>
      </c>
      <c r="AO92" s="54" t="str">
        <f t="shared" ref="AO92" si="216">IF(D92&gt;0,SUM(F93:AJ93),"")</f>
        <v/>
      </c>
      <c r="AP92" s="56" t="str">
        <f t="shared" ref="AP92" si="217">IF(D92&gt;0,(D92-E92-(AN92*(D92/$AE$11))+(AO92*((D92/$AE$11))/$AE$12)),"")</f>
        <v/>
      </c>
    </row>
    <row r="93" spans="1:42" ht="15" customHeight="1" x14ac:dyDescent="0.25">
      <c r="A93" s="59"/>
      <c r="B93" s="61"/>
      <c r="C93" s="61"/>
      <c r="D93" s="63"/>
      <c r="E93" s="63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45"/>
      <c r="AL93" s="45"/>
      <c r="AM93" s="47"/>
      <c r="AN93" s="45"/>
      <c r="AO93" s="64"/>
      <c r="AP93" s="65"/>
    </row>
    <row r="94" spans="1:42" ht="15" customHeight="1" x14ac:dyDescent="0.25">
      <c r="A94" s="58">
        <v>39</v>
      </c>
      <c r="B94" s="60"/>
      <c r="C94" s="60"/>
      <c r="D94" s="62"/>
      <c r="E94" s="62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44" t="str">
        <f t="shared" ref="AK94" si="218">IF(D94&gt;0,COUNTIF(F94:AJ94,"p"),"")</f>
        <v/>
      </c>
      <c r="AL94" s="44" t="str">
        <f t="shared" ref="AL94" si="219">IF(D94&gt;0,COUNTIF(G94:AK94,"h"),"")</f>
        <v/>
      </c>
      <c r="AM94" s="46" t="str">
        <f t="shared" ref="AM94" si="220">IF(D94&gt;0,(AK94+(AL94/2)),"")</f>
        <v/>
      </c>
      <c r="AN94" s="44" t="str">
        <f t="shared" ref="AN94" si="221">IF(D94&gt;0,COUNTIF(F94:AJ94,"a"),"")</f>
        <v/>
      </c>
      <c r="AO94" s="54" t="str">
        <f t="shared" ref="AO94" si="222">IF(D94&gt;0,SUM(F95:AJ95),"")</f>
        <v/>
      </c>
      <c r="AP94" s="56" t="str">
        <f t="shared" ref="AP94" si="223">IF(D94&gt;0,(D94-E94-(AN94*(D94/$AE$11))+(AO94*((D94/$AE$11))/$AE$12)),"")</f>
        <v/>
      </c>
    </row>
    <row r="95" spans="1:42" ht="15" customHeight="1" x14ac:dyDescent="0.25">
      <c r="A95" s="59"/>
      <c r="B95" s="61"/>
      <c r="C95" s="61"/>
      <c r="D95" s="63"/>
      <c r="E95" s="63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45"/>
      <c r="AL95" s="45"/>
      <c r="AM95" s="47"/>
      <c r="AN95" s="45"/>
      <c r="AO95" s="64"/>
      <c r="AP95" s="65"/>
    </row>
    <row r="96" spans="1:42" ht="15" customHeight="1" x14ac:dyDescent="0.25">
      <c r="A96" s="58">
        <v>40</v>
      </c>
      <c r="B96" s="60"/>
      <c r="C96" s="60"/>
      <c r="D96" s="62"/>
      <c r="E96" s="62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44" t="str">
        <f t="shared" ref="AK96" si="224">IF(D96&gt;0,COUNTIF(F96:AJ96,"p"),"")</f>
        <v/>
      </c>
      <c r="AL96" s="44" t="str">
        <f t="shared" ref="AL96" si="225">IF(D96&gt;0,COUNTIF(G96:AK96,"h"),"")</f>
        <v/>
      </c>
      <c r="AM96" s="46" t="str">
        <f t="shared" ref="AM96" si="226">IF(D96&gt;0,(AK96+(AL96/2)),"")</f>
        <v/>
      </c>
      <c r="AN96" s="44" t="str">
        <f t="shared" ref="AN96" si="227">IF(D96&gt;0,COUNTIF(F96:AJ96,"a"),"")</f>
        <v/>
      </c>
      <c r="AO96" s="54" t="str">
        <f t="shared" ref="AO96" si="228">IF(D96&gt;0,SUM(F97:AJ97),"")</f>
        <v/>
      </c>
      <c r="AP96" s="56" t="str">
        <f t="shared" ref="AP96" si="229">IF(D96&gt;0,(D96-E96-(AN96*(D96/$AE$11))+(AO96*((D96/$AE$11))/$AE$12)),"")</f>
        <v/>
      </c>
    </row>
    <row r="97" spans="1:42" ht="15" customHeight="1" x14ac:dyDescent="0.25">
      <c r="A97" s="59"/>
      <c r="B97" s="61"/>
      <c r="C97" s="61"/>
      <c r="D97" s="63"/>
      <c r="E97" s="63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45"/>
      <c r="AL97" s="45"/>
      <c r="AM97" s="47"/>
      <c r="AN97" s="45"/>
      <c r="AO97" s="64"/>
      <c r="AP97" s="65"/>
    </row>
    <row r="98" spans="1:42" ht="15" customHeight="1" x14ac:dyDescent="0.25">
      <c r="A98" s="58">
        <v>41</v>
      </c>
      <c r="B98" s="66"/>
      <c r="C98" s="60"/>
      <c r="D98" s="62"/>
      <c r="E98" s="62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44" t="str">
        <f t="shared" ref="AK98" si="230">IF(D98&gt;0,COUNTIF(F98:AJ98,"p"),"")</f>
        <v/>
      </c>
      <c r="AL98" s="44" t="str">
        <f t="shared" ref="AL98" si="231">IF(D98&gt;0,COUNTIF(G98:AK98,"h"),"")</f>
        <v/>
      </c>
      <c r="AM98" s="46" t="str">
        <f t="shared" ref="AM98" si="232">IF(D98&gt;0,(AK98+(AL98/2)),"")</f>
        <v/>
      </c>
      <c r="AN98" s="44" t="str">
        <f t="shared" ref="AN98" si="233">IF(D98&gt;0,COUNTIF(F98:AJ98,"a"),"")</f>
        <v/>
      </c>
      <c r="AO98" s="54" t="str">
        <f t="shared" ref="AO98" si="234">IF(D98&gt;0,SUM(F99:AJ99),"")</f>
        <v/>
      </c>
      <c r="AP98" s="56" t="str">
        <f t="shared" ref="AP98" si="235">IF(D98&gt;0,(D98-E98-(AN98*(D98/$AE$11))+(AO98*((D98/$AE$11))/$AE$12)),"")</f>
        <v/>
      </c>
    </row>
    <row r="99" spans="1:42" ht="15" customHeight="1" x14ac:dyDescent="0.25">
      <c r="A99" s="59"/>
      <c r="B99" s="67"/>
      <c r="C99" s="61"/>
      <c r="D99" s="63"/>
      <c r="E99" s="63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45"/>
      <c r="AL99" s="45"/>
      <c r="AM99" s="47"/>
      <c r="AN99" s="45"/>
      <c r="AO99" s="64"/>
      <c r="AP99" s="65"/>
    </row>
    <row r="100" spans="1:42" ht="15" customHeight="1" x14ac:dyDescent="0.25">
      <c r="A100" s="58">
        <v>42</v>
      </c>
      <c r="B100" s="60"/>
      <c r="C100" s="60"/>
      <c r="D100" s="62"/>
      <c r="E100" s="62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44" t="str">
        <f t="shared" ref="AK100" si="236">IF(D100&gt;0,COUNTIF(F100:AJ100,"p"),"")</f>
        <v/>
      </c>
      <c r="AL100" s="44" t="str">
        <f t="shared" ref="AL100" si="237">IF(D100&gt;0,COUNTIF(G100:AK100,"h"),"")</f>
        <v/>
      </c>
      <c r="AM100" s="46" t="str">
        <f t="shared" ref="AM100" si="238">IF(D100&gt;0,(AK100+(AL100/2)),"")</f>
        <v/>
      </c>
      <c r="AN100" s="44" t="str">
        <f t="shared" ref="AN100" si="239">IF(D100&gt;0,COUNTIF(F100:AJ100,"a"),"")</f>
        <v/>
      </c>
      <c r="AO100" s="54" t="str">
        <f t="shared" ref="AO100" si="240">IF(D100&gt;0,SUM(F101:AJ101),"")</f>
        <v/>
      </c>
      <c r="AP100" s="56" t="str">
        <f t="shared" ref="AP100" si="241">IF(D100&gt;0,(D100-E100-(AN100*(D100/$AE$11))+(AO100*((D100/$AE$11))/$AE$12)),"")</f>
        <v/>
      </c>
    </row>
    <row r="101" spans="1:42" ht="15" customHeight="1" x14ac:dyDescent="0.25">
      <c r="A101" s="59"/>
      <c r="B101" s="61"/>
      <c r="C101" s="61"/>
      <c r="D101" s="63"/>
      <c r="E101" s="63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45"/>
      <c r="AL101" s="45"/>
      <c r="AM101" s="47"/>
      <c r="AN101" s="45"/>
      <c r="AO101" s="64"/>
      <c r="AP101" s="65"/>
    </row>
    <row r="102" spans="1:42" ht="15" customHeight="1" x14ac:dyDescent="0.25">
      <c r="A102" s="58">
        <v>43</v>
      </c>
      <c r="B102" s="60"/>
      <c r="C102" s="60"/>
      <c r="D102" s="62"/>
      <c r="E102" s="62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44" t="str">
        <f t="shared" ref="AK102" si="242">IF(D102&gt;0,COUNTIF(F102:AJ102,"p"),"")</f>
        <v/>
      </c>
      <c r="AL102" s="44" t="str">
        <f t="shared" ref="AL102" si="243">IF(D102&gt;0,COUNTIF(G102:AK102,"h"),"")</f>
        <v/>
      </c>
      <c r="AM102" s="46" t="str">
        <f t="shared" ref="AM102" si="244">IF(D102&gt;0,(AK102+(AL102/2)),"")</f>
        <v/>
      </c>
      <c r="AN102" s="44" t="str">
        <f t="shared" ref="AN102" si="245">IF(D102&gt;0,COUNTIF(F102:AJ102,"a"),"")</f>
        <v/>
      </c>
      <c r="AO102" s="54" t="str">
        <f t="shared" ref="AO102" si="246">IF(D102&gt;0,SUM(F103:AJ103),"")</f>
        <v/>
      </c>
      <c r="AP102" s="56" t="str">
        <f t="shared" ref="AP102" si="247">IF(D102&gt;0,(D102-E102-(AN102*(D102/$AE$11))+(AO102*((D102/$AE$11))/$AE$12)),"")</f>
        <v/>
      </c>
    </row>
    <row r="103" spans="1:42" ht="15" customHeight="1" x14ac:dyDescent="0.25">
      <c r="A103" s="59"/>
      <c r="B103" s="61"/>
      <c r="C103" s="61"/>
      <c r="D103" s="63"/>
      <c r="E103" s="63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45"/>
      <c r="AL103" s="45"/>
      <c r="AM103" s="47"/>
      <c r="AN103" s="45"/>
      <c r="AO103" s="64"/>
      <c r="AP103" s="65"/>
    </row>
    <row r="104" spans="1:42" ht="15" customHeight="1" x14ac:dyDescent="0.25">
      <c r="A104" s="58">
        <v>44</v>
      </c>
      <c r="B104" s="60"/>
      <c r="C104" s="60"/>
      <c r="D104" s="62"/>
      <c r="E104" s="62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44" t="str">
        <f t="shared" ref="AK104" si="248">IF(D104&gt;0,COUNTIF(F104:AJ104,"p"),"")</f>
        <v/>
      </c>
      <c r="AL104" s="44" t="str">
        <f t="shared" ref="AL104" si="249">IF(D104&gt;0,COUNTIF(G104:AK104,"h"),"")</f>
        <v/>
      </c>
      <c r="AM104" s="46" t="str">
        <f t="shared" ref="AM104" si="250">IF(D104&gt;0,(AK104+(AL104/2)),"")</f>
        <v/>
      </c>
      <c r="AN104" s="44" t="str">
        <f t="shared" ref="AN104" si="251">IF(D104&gt;0,COUNTIF(F104:AJ104,"a"),"")</f>
        <v/>
      </c>
      <c r="AO104" s="54" t="str">
        <f t="shared" ref="AO104" si="252">IF(D104&gt;0,SUM(F105:AJ105),"")</f>
        <v/>
      </c>
      <c r="AP104" s="56" t="str">
        <f t="shared" ref="AP104" si="253">IF(D104&gt;0,(D104-E104-(AN104*(D104/$AE$11))+(AO104*((D104/$AE$11))/$AE$12)),"")</f>
        <v/>
      </c>
    </row>
    <row r="105" spans="1:42" ht="15" customHeight="1" x14ac:dyDescent="0.25">
      <c r="A105" s="59"/>
      <c r="B105" s="61"/>
      <c r="C105" s="61"/>
      <c r="D105" s="63"/>
      <c r="E105" s="63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45"/>
      <c r="AL105" s="45"/>
      <c r="AM105" s="47"/>
      <c r="AN105" s="45"/>
      <c r="AO105" s="64"/>
      <c r="AP105" s="65"/>
    </row>
    <row r="106" spans="1:42" ht="15" customHeight="1" x14ac:dyDescent="0.25">
      <c r="A106" s="58">
        <v>45</v>
      </c>
      <c r="B106" s="60"/>
      <c r="C106" s="60"/>
      <c r="D106" s="62"/>
      <c r="E106" s="62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44" t="str">
        <f t="shared" ref="AK106" si="254">IF(D106&gt;0,COUNTIF(F106:AJ106,"p"),"")</f>
        <v/>
      </c>
      <c r="AL106" s="44" t="str">
        <f t="shared" ref="AL106" si="255">IF(D106&gt;0,COUNTIF(G106:AK106,"h"),"")</f>
        <v/>
      </c>
      <c r="AM106" s="46" t="str">
        <f t="shared" ref="AM106" si="256">IF(D106&gt;0,(AK106+(AL106/2)),"")</f>
        <v/>
      </c>
      <c r="AN106" s="44" t="str">
        <f t="shared" ref="AN106" si="257">IF(D106&gt;0,COUNTIF(F106:AJ106,"a"),"")</f>
        <v/>
      </c>
      <c r="AO106" s="54" t="str">
        <f t="shared" ref="AO106" si="258">IF(D106&gt;0,SUM(F107:AJ107),"")</f>
        <v/>
      </c>
      <c r="AP106" s="56" t="str">
        <f t="shared" ref="AP106" si="259">IF(D106&gt;0,(D106-E106-(AN106*(D106/$AE$11))+(AO106*((D106/$AE$11))/$AE$12)),"")</f>
        <v/>
      </c>
    </row>
    <row r="107" spans="1:42" ht="15" customHeight="1" x14ac:dyDescent="0.25">
      <c r="A107" s="59"/>
      <c r="B107" s="61"/>
      <c r="C107" s="61"/>
      <c r="D107" s="63"/>
      <c r="E107" s="63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45"/>
      <c r="AL107" s="45"/>
      <c r="AM107" s="47"/>
      <c r="AN107" s="45"/>
      <c r="AO107" s="64"/>
      <c r="AP107" s="65"/>
    </row>
    <row r="108" spans="1:42" ht="15" customHeight="1" x14ac:dyDescent="0.25">
      <c r="A108" s="58">
        <v>46</v>
      </c>
      <c r="B108" s="60"/>
      <c r="C108" s="60"/>
      <c r="D108" s="62"/>
      <c r="E108" s="62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44" t="str">
        <f t="shared" ref="AK108" si="260">IF(D108&gt;0,COUNTIF(F108:AJ108,"p"),"")</f>
        <v/>
      </c>
      <c r="AL108" s="44" t="str">
        <f t="shared" ref="AL108" si="261">IF(D108&gt;0,COUNTIF(G108:AK108,"h"),"")</f>
        <v/>
      </c>
      <c r="AM108" s="46" t="str">
        <f t="shared" ref="AM108" si="262">IF(D108&gt;0,(AK108+(AL108/2)),"")</f>
        <v/>
      </c>
      <c r="AN108" s="44" t="str">
        <f t="shared" ref="AN108" si="263">IF(D108&gt;0,COUNTIF(F108:AJ108,"a"),"")</f>
        <v/>
      </c>
      <c r="AO108" s="54" t="str">
        <f t="shared" ref="AO108" si="264">IF(D108&gt;0,SUM(F109:AJ109),"")</f>
        <v/>
      </c>
      <c r="AP108" s="56" t="str">
        <f t="shared" ref="AP108" si="265">IF(D108&gt;0,(D108-E108-(AN108*(D108/$AE$11))+(AO108*((D108/$AE$11))/$AE$12)),"")</f>
        <v/>
      </c>
    </row>
    <row r="109" spans="1:42" ht="15" customHeight="1" x14ac:dyDescent="0.25">
      <c r="A109" s="59"/>
      <c r="B109" s="61"/>
      <c r="C109" s="61"/>
      <c r="D109" s="63"/>
      <c r="E109" s="63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45"/>
      <c r="AL109" s="45"/>
      <c r="AM109" s="47"/>
      <c r="AN109" s="45"/>
      <c r="AO109" s="64"/>
      <c r="AP109" s="65"/>
    </row>
    <row r="110" spans="1:42" ht="15" customHeight="1" x14ac:dyDescent="0.25">
      <c r="A110" s="58">
        <v>47</v>
      </c>
      <c r="B110" s="60"/>
      <c r="C110" s="60"/>
      <c r="D110" s="62"/>
      <c r="E110" s="62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44" t="str">
        <f t="shared" ref="AK110" si="266">IF(D110&gt;0,COUNTIF(F110:AJ110,"p"),"")</f>
        <v/>
      </c>
      <c r="AL110" s="44" t="str">
        <f t="shared" ref="AL110" si="267">IF(D110&gt;0,COUNTIF(G110:AK110,"h"),"")</f>
        <v/>
      </c>
      <c r="AM110" s="46" t="str">
        <f t="shared" ref="AM110" si="268">IF(D110&gt;0,(AK110+(AL110/2)),"")</f>
        <v/>
      </c>
      <c r="AN110" s="44" t="str">
        <f t="shared" ref="AN110" si="269">IF(D110&gt;0,COUNTIF(F110:AJ110,"a"),"")</f>
        <v/>
      </c>
      <c r="AO110" s="54" t="str">
        <f t="shared" ref="AO110" si="270">IF(D110&gt;0,SUM(F111:AJ111),"")</f>
        <v/>
      </c>
      <c r="AP110" s="56" t="str">
        <f t="shared" ref="AP110" si="271">IF(D110&gt;0,(D110-E110-(AN110*(D110/$AE$11))+(AO110*((D110/$AE$11))/$AE$12)),"")</f>
        <v/>
      </c>
    </row>
    <row r="111" spans="1:42" ht="15" customHeight="1" x14ac:dyDescent="0.25">
      <c r="A111" s="59"/>
      <c r="B111" s="61"/>
      <c r="C111" s="61"/>
      <c r="D111" s="63"/>
      <c r="E111" s="63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45"/>
      <c r="AL111" s="45"/>
      <c r="AM111" s="47"/>
      <c r="AN111" s="45"/>
      <c r="AO111" s="64"/>
      <c r="AP111" s="65"/>
    </row>
    <row r="112" spans="1:42" ht="15" customHeight="1" x14ac:dyDescent="0.25">
      <c r="A112" s="58">
        <v>48</v>
      </c>
      <c r="B112" s="60"/>
      <c r="C112" s="60"/>
      <c r="D112" s="62"/>
      <c r="E112" s="62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44" t="str">
        <f t="shared" ref="AK112" si="272">IF(D112&gt;0,COUNTIF(F112:AJ112,"p"),"")</f>
        <v/>
      </c>
      <c r="AL112" s="44" t="str">
        <f t="shared" ref="AL112" si="273">IF(D112&gt;0,COUNTIF(G112:AK112,"h"),"")</f>
        <v/>
      </c>
      <c r="AM112" s="46" t="str">
        <f t="shared" ref="AM112" si="274">IF(D112&gt;0,(AK112+(AL112/2)),"")</f>
        <v/>
      </c>
      <c r="AN112" s="44" t="str">
        <f t="shared" ref="AN112" si="275">IF(D112&gt;0,COUNTIF(F112:AJ112,"a"),"")</f>
        <v/>
      </c>
      <c r="AO112" s="54" t="str">
        <f t="shared" ref="AO112" si="276">IF(D112&gt;0,SUM(F113:AJ113),"")</f>
        <v/>
      </c>
      <c r="AP112" s="56" t="str">
        <f t="shared" ref="AP112" si="277">IF(D112&gt;0,(D112-E112-(AN112*(D112/$AE$11))+(AO112*((D112/$AE$11))/$AE$12)),"")</f>
        <v/>
      </c>
    </row>
    <row r="113" spans="1:42" ht="15" customHeight="1" x14ac:dyDescent="0.25">
      <c r="A113" s="59"/>
      <c r="B113" s="61"/>
      <c r="C113" s="61"/>
      <c r="D113" s="63"/>
      <c r="E113" s="63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45"/>
      <c r="AL113" s="45"/>
      <c r="AM113" s="47"/>
      <c r="AN113" s="45"/>
      <c r="AO113" s="64"/>
      <c r="AP113" s="65"/>
    </row>
    <row r="114" spans="1:42" ht="15" customHeight="1" x14ac:dyDescent="0.25">
      <c r="A114" s="58">
        <v>49</v>
      </c>
      <c r="B114" s="66"/>
      <c r="C114" s="60"/>
      <c r="D114" s="62"/>
      <c r="E114" s="62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44" t="str">
        <f t="shared" ref="AK114" si="278">IF(D114&gt;0,COUNTIF(F114:AJ114,"p"),"")</f>
        <v/>
      </c>
      <c r="AL114" s="44" t="str">
        <f t="shared" ref="AL114" si="279">IF(D114&gt;0,COUNTIF(G114:AK114,"h"),"")</f>
        <v/>
      </c>
      <c r="AM114" s="46" t="str">
        <f t="shared" ref="AM114" si="280">IF(D114&gt;0,(AK114+(AL114/2)),"")</f>
        <v/>
      </c>
      <c r="AN114" s="44" t="str">
        <f t="shared" ref="AN114" si="281">IF(D114&gt;0,COUNTIF(F114:AJ114,"a"),"")</f>
        <v/>
      </c>
      <c r="AO114" s="54" t="str">
        <f t="shared" ref="AO114" si="282">IF(D114&gt;0,SUM(F115:AJ115),"")</f>
        <v/>
      </c>
      <c r="AP114" s="56" t="str">
        <f t="shared" ref="AP114" si="283">IF(D114&gt;0,(D114-E114-(AN114*(D114/$AE$11))+(AO114*((D114/$AE$11))/$AE$12)),"")</f>
        <v/>
      </c>
    </row>
    <row r="115" spans="1:42" ht="15" customHeight="1" x14ac:dyDescent="0.25">
      <c r="A115" s="59"/>
      <c r="B115" s="67"/>
      <c r="C115" s="61"/>
      <c r="D115" s="63"/>
      <c r="E115" s="63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45"/>
      <c r="AL115" s="45"/>
      <c r="AM115" s="47"/>
      <c r="AN115" s="45"/>
      <c r="AO115" s="64"/>
      <c r="AP115" s="65"/>
    </row>
    <row r="116" spans="1:42" ht="15" customHeight="1" x14ac:dyDescent="0.25">
      <c r="A116" s="58">
        <v>50</v>
      </c>
      <c r="B116" s="60"/>
      <c r="C116" s="60"/>
      <c r="D116" s="62"/>
      <c r="E116" s="62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44" t="str">
        <f t="shared" ref="AK116" si="284">IF(D116&gt;0,COUNTIF(F116:AJ116,"p"),"")</f>
        <v/>
      </c>
      <c r="AL116" s="44" t="str">
        <f t="shared" ref="AL116" si="285">IF(D116&gt;0,COUNTIF(G116:AK116,"h"),"")</f>
        <v/>
      </c>
      <c r="AM116" s="46" t="str">
        <f t="shared" ref="AM116" si="286">IF(D116&gt;0,(AK116+(AL116/2)),"")</f>
        <v/>
      </c>
      <c r="AN116" s="44" t="str">
        <f t="shared" ref="AN116" si="287">IF(D116&gt;0,COUNTIF(F116:AJ116,"a"),"")</f>
        <v/>
      </c>
      <c r="AO116" s="54" t="str">
        <f t="shared" ref="AO116" si="288">IF(D116&gt;0,SUM(F117:AJ117),"")</f>
        <v/>
      </c>
      <c r="AP116" s="56" t="str">
        <f t="shared" ref="AP116" si="289">IF(D116&gt;0,(D116-E116-(AN116*(D116/$AE$11))+(AO116*((D116/$AE$11))/$AE$12)),"")</f>
        <v/>
      </c>
    </row>
    <row r="117" spans="1:42" ht="15" customHeight="1" x14ac:dyDescent="0.25">
      <c r="A117" s="59"/>
      <c r="B117" s="61"/>
      <c r="C117" s="61"/>
      <c r="D117" s="63"/>
      <c r="E117" s="63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45"/>
      <c r="AL117" s="45"/>
      <c r="AM117" s="47"/>
      <c r="AN117" s="45"/>
      <c r="AO117" s="64"/>
      <c r="AP117" s="65"/>
    </row>
    <row r="118" spans="1:42" ht="15" customHeight="1" x14ac:dyDescent="0.25">
      <c r="A118" s="58">
        <v>51</v>
      </c>
      <c r="B118" s="60"/>
      <c r="C118" s="60"/>
      <c r="D118" s="62"/>
      <c r="E118" s="62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44" t="str">
        <f t="shared" ref="AK118" si="290">IF(D118&gt;0,COUNTIF(F118:AJ118,"p"),"")</f>
        <v/>
      </c>
      <c r="AL118" s="44" t="str">
        <f t="shared" ref="AL118" si="291">IF(D118&gt;0,COUNTIF(G118:AK118,"h"),"")</f>
        <v/>
      </c>
      <c r="AM118" s="46" t="str">
        <f t="shared" ref="AM118" si="292">IF(D118&gt;0,(AK118+(AL118/2)),"")</f>
        <v/>
      </c>
      <c r="AN118" s="44" t="str">
        <f t="shared" ref="AN118" si="293">IF(D118&gt;0,COUNTIF(F118:AJ118,"a"),"")</f>
        <v/>
      </c>
      <c r="AO118" s="54" t="str">
        <f>IF(D118&gt;0,SUM(F119:AJ119),"")</f>
        <v/>
      </c>
      <c r="AP118" s="56" t="str">
        <f t="shared" ref="AP118" si="294">IF(D118&gt;0,(D118-E118-(AN118*(D118/$AE$11))+(AO118*((D118/$AE$11))/$AE$12)),"")</f>
        <v/>
      </c>
    </row>
    <row r="119" spans="1:42" ht="15" customHeight="1" x14ac:dyDescent="0.25">
      <c r="A119" s="59"/>
      <c r="B119" s="61"/>
      <c r="C119" s="61"/>
      <c r="D119" s="63"/>
      <c r="E119" s="63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45"/>
      <c r="AL119" s="45"/>
      <c r="AM119" s="47"/>
      <c r="AN119" s="45"/>
      <c r="AO119" s="64"/>
      <c r="AP119" s="65"/>
    </row>
    <row r="120" spans="1:42" ht="15" customHeight="1" x14ac:dyDescent="0.25">
      <c r="A120" s="58">
        <v>52</v>
      </c>
      <c r="B120" s="60"/>
      <c r="C120" s="60"/>
      <c r="D120" s="62"/>
      <c r="E120" s="62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44" t="str">
        <f t="shared" ref="AK120" si="295">IF(D120&gt;0,COUNTIF(F120:AJ120,"p"),"")</f>
        <v/>
      </c>
      <c r="AL120" s="44" t="str">
        <f t="shared" ref="AL120" si="296">IF(D120&gt;0,COUNTIF(G120:AK120,"h"),"")</f>
        <v/>
      </c>
      <c r="AM120" s="46" t="str">
        <f t="shared" ref="AM120" si="297">IF(D120&gt;0,(AK120+(AL120/2)),"")</f>
        <v/>
      </c>
      <c r="AN120" s="44" t="str">
        <f t="shared" ref="AN120" si="298">IF(D120&gt;0,COUNTIF(F120:AJ120,"a"),"")</f>
        <v/>
      </c>
      <c r="AO120" s="54" t="str">
        <f t="shared" ref="AO120" si="299">IF(D120&gt;0,SUM(F121:AJ121),"")</f>
        <v/>
      </c>
      <c r="AP120" s="56" t="str">
        <f t="shared" ref="AP120" si="300">IF(D120&gt;0,(D120-E120-(AN120*(D120/$AE$11))+(AO120*((D120/$AE$11))/$AE$12)),"")</f>
        <v/>
      </c>
    </row>
    <row r="121" spans="1:42" ht="15" customHeight="1" x14ac:dyDescent="0.25">
      <c r="A121" s="59"/>
      <c r="B121" s="61"/>
      <c r="C121" s="61"/>
      <c r="D121" s="63"/>
      <c r="E121" s="63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45"/>
      <c r="AL121" s="45"/>
      <c r="AM121" s="47"/>
      <c r="AN121" s="45"/>
      <c r="AO121" s="64"/>
      <c r="AP121" s="65"/>
    </row>
    <row r="122" spans="1:42" ht="15" customHeight="1" x14ac:dyDescent="0.25">
      <c r="A122" s="58">
        <v>53</v>
      </c>
      <c r="B122" s="60"/>
      <c r="C122" s="60"/>
      <c r="D122" s="62"/>
      <c r="E122" s="62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44" t="str">
        <f t="shared" ref="AK122" si="301">IF(D122&gt;0,COUNTIF(F122:AJ122,"p"),"")</f>
        <v/>
      </c>
      <c r="AL122" s="44" t="str">
        <f t="shared" ref="AL122" si="302">IF(D122&gt;0,COUNTIF(G122:AK122,"h"),"")</f>
        <v/>
      </c>
      <c r="AM122" s="46" t="str">
        <f t="shared" ref="AM122" si="303">IF(D122&gt;0,(AK122+(AL122/2)),"")</f>
        <v/>
      </c>
      <c r="AN122" s="44" t="str">
        <f t="shared" ref="AN122" si="304">IF(D122&gt;0,COUNTIF(F122:AJ122,"a"),"")</f>
        <v/>
      </c>
      <c r="AO122" s="54" t="str">
        <f t="shared" ref="AO122" si="305">IF(D122&gt;0,SUM(F123:AJ123),"")</f>
        <v/>
      </c>
      <c r="AP122" s="56" t="str">
        <f t="shared" ref="AP122" si="306">IF(D122&gt;0,(D122-E122-(AN122*(D122/$AE$11))+(AO122*((D122/$AE$11))/$AE$12)),"")</f>
        <v/>
      </c>
    </row>
    <row r="123" spans="1:42" ht="15" customHeight="1" x14ac:dyDescent="0.25">
      <c r="A123" s="59"/>
      <c r="B123" s="61"/>
      <c r="C123" s="61"/>
      <c r="D123" s="63"/>
      <c r="E123" s="63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45"/>
      <c r="AL123" s="45"/>
      <c r="AM123" s="47"/>
      <c r="AN123" s="45"/>
      <c r="AO123" s="64"/>
      <c r="AP123" s="65"/>
    </row>
    <row r="124" spans="1:42" ht="15" customHeight="1" x14ac:dyDescent="0.25">
      <c r="A124" s="58">
        <v>54</v>
      </c>
      <c r="B124" s="60"/>
      <c r="C124" s="60"/>
      <c r="D124" s="62"/>
      <c r="E124" s="62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44" t="str">
        <f t="shared" ref="AK124" si="307">IF(D124&gt;0,COUNTIF(F124:AJ124,"p"),"")</f>
        <v/>
      </c>
      <c r="AL124" s="44" t="str">
        <f t="shared" ref="AL124" si="308">IF(D124&gt;0,COUNTIF(G124:AK124,"h"),"")</f>
        <v/>
      </c>
      <c r="AM124" s="46" t="str">
        <f t="shared" ref="AM124" si="309">IF(D124&gt;0,(AK124+(AL124/2)),"")</f>
        <v/>
      </c>
      <c r="AN124" s="44" t="str">
        <f t="shared" ref="AN124" si="310">IF(D124&gt;0,COUNTIF(F124:AJ124,"a"),"")</f>
        <v/>
      </c>
      <c r="AO124" s="54" t="str">
        <f t="shared" ref="AO124" si="311">IF(D124&gt;0,SUM(F125:AJ125),"")</f>
        <v/>
      </c>
      <c r="AP124" s="56" t="str">
        <f t="shared" ref="AP124" si="312">IF(D124&gt;0,(D124-E124-(AN124*(D124/$AE$11))+(AO124*((D124/$AE$11))/$AE$12)),"")</f>
        <v/>
      </c>
    </row>
    <row r="125" spans="1:42" ht="15" customHeight="1" x14ac:dyDescent="0.25">
      <c r="A125" s="59"/>
      <c r="B125" s="61"/>
      <c r="C125" s="61"/>
      <c r="D125" s="63"/>
      <c r="E125" s="63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45"/>
      <c r="AL125" s="45"/>
      <c r="AM125" s="47"/>
      <c r="AN125" s="45"/>
      <c r="AO125" s="64"/>
      <c r="AP125" s="65"/>
    </row>
    <row r="126" spans="1:42" ht="15" customHeight="1" x14ac:dyDescent="0.25">
      <c r="A126" s="58">
        <v>55</v>
      </c>
      <c r="B126" s="60"/>
      <c r="C126" s="60"/>
      <c r="D126" s="62"/>
      <c r="E126" s="62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44" t="str">
        <f t="shared" ref="AK126" si="313">IF(D126&gt;0,COUNTIF(F126:AJ126,"p"),"")</f>
        <v/>
      </c>
      <c r="AL126" s="44" t="str">
        <f t="shared" ref="AL126" si="314">IF(D126&gt;0,COUNTIF(G126:AK126,"h"),"")</f>
        <v/>
      </c>
      <c r="AM126" s="46" t="str">
        <f t="shared" ref="AM126" si="315">IF(D126&gt;0,(AK126+(AL126/2)),"")</f>
        <v/>
      </c>
      <c r="AN126" s="44" t="str">
        <f t="shared" ref="AN126" si="316">IF(D126&gt;0,COUNTIF(F126:AJ126,"a"),"")</f>
        <v/>
      </c>
      <c r="AO126" s="54" t="str">
        <f t="shared" ref="AO126" si="317">IF(D126&gt;0,SUM(F127:AJ127),"")</f>
        <v/>
      </c>
      <c r="AP126" s="56" t="str">
        <f t="shared" ref="AP126" si="318">IF(D126&gt;0,(D126-E126-(AN126*(D126/$AE$11))+(AO126*((D126/$AE$11))/$AE$12)),"")</f>
        <v/>
      </c>
    </row>
    <row r="127" spans="1:42" ht="15" customHeight="1" x14ac:dyDescent="0.25">
      <c r="A127" s="59"/>
      <c r="B127" s="61"/>
      <c r="C127" s="61"/>
      <c r="D127" s="63"/>
      <c r="E127" s="63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45"/>
      <c r="AL127" s="45"/>
      <c r="AM127" s="47"/>
      <c r="AN127" s="45"/>
      <c r="AO127" s="64"/>
      <c r="AP127" s="65"/>
    </row>
    <row r="128" spans="1:42" ht="15" customHeight="1" x14ac:dyDescent="0.25">
      <c r="A128" s="58">
        <v>56</v>
      </c>
      <c r="B128" s="60"/>
      <c r="C128" s="60"/>
      <c r="D128" s="62"/>
      <c r="E128" s="62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44" t="str">
        <f t="shared" ref="AK128" si="319">IF(D128&gt;0,COUNTIF(F128:AJ128,"p"),"")</f>
        <v/>
      </c>
      <c r="AL128" s="44" t="str">
        <f t="shared" ref="AL128" si="320">IF(D128&gt;0,COUNTIF(G128:AK128,"h"),"")</f>
        <v/>
      </c>
      <c r="AM128" s="46" t="str">
        <f t="shared" ref="AM128" si="321">IF(D128&gt;0,(AK128+(AL128/2)),"")</f>
        <v/>
      </c>
      <c r="AN128" s="44" t="str">
        <f t="shared" ref="AN128" si="322">IF(D128&gt;0,COUNTIF(F128:AJ128,"a"),"")</f>
        <v/>
      </c>
      <c r="AO128" s="54" t="str">
        <f t="shared" ref="AO128" si="323">IF(D128&gt;0,SUM(F129:AJ129),"")</f>
        <v/>
      </c>
      <c r="AP128" s="56" t="str">
        <f t="shared" ref="AP128" si="324">IF(D128&gt;0,(D128-E128-(AN128*(D128/$AE$11))+(AO128*((D128/$AE$11))/$AE$12)),"")</f>
        <v/>
      </c>
    </row>
    <row r="129" spans="1:42" ht="15" customHeight="1" x14ac:dyDescent="0.25">
      <c r="A129" s="59"/>
      <c r="B129" s="61"/>
      <c r="C129" s="61"/>
      <c r="D129" s="63"/>
      <c r="E129" s="63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45"/>
      <c r="AL129" s="45"/>
      <c r="AM129" s="47"/>
      <c r="AN129" s="45"/>
      <c r="AO129" s="64"/>
      <c r="AP129" s="65"/>
    </row>
    <row r="130" spans="1:42" ht="15" customHeight="1" x14ac:dyDescent="0.25">
      <c r="A130" s="58">
        <v>57</v>
      </c>
      <c r="B130" s="66"/>
      <c r="C130" s="60"/>
      <c r="D130" s="62"/>
      <c r="E130" s="62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44" t="str">
        <f t="shared" ref="AK130" si="325">IF(D130&gt;0,COUNTIF(F130:AJ130,"p"),"")</f>
        <v/>
      </c>
      <c r="AL130" s="44" t="str">
        <f t="shared" ref="AL130" si="326">IF(D130&gt;0,COUNTIF(G130:AK130,"h"),"")</f>
        <v/>
      </c>
      <c r="AM130" s="46" t="str">
        <f t="shared" ref="AM130" si="327">IF(D130&gt;0,(AK130+(AL130/2)),"")</f>
        <v/>
      </c>
      <c r="AN130" s="44" t="str">
        <f t="shared" ref="AN130" si="328">IF(D130&gt;0,COUNTIF(F130:AJ130,"a"),"")</f>
        <v/>
      </c>
      <c r="AO130" s="54" t="str">
        <f t="shared" ref="AO130" si="329">IF(D130&gt;0,SUM(F131:AJ131),"")</f>
        <v/>
      </c>
      <c r="AP130" s="56" t="str">
        <f t="shared" ref="AP130" si="330">IF(D130&gt;0,(D130-E130-(AN130*(D130/$AE$11))+(AO130*((D130/$AE$11))/$AE$12)),"")</f>
        <v/>
      </c>
    </row>
    <row r="131" spans="1:42" ht="15" customHeight="1" x14ac:dyDescent="0.25">
      <c r="A131" s="59"/>
      <c r="B131" s="67"/>
      <c r="C131" s="61"/>
      <c r="D131" s="63"/>
      <c r="E131" s="63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45"/>
      <c r="AL131" s="45"/>
      <c r="AM131" s="47"/>
      <c r="AN131" s="45"/>
      <c r="AO131" s="64"/>
      <c r="AP131" s="65"/>
    </row>
    <row r="132" spans="1:42" ht="15" customHeight="1" x14ac:dyDescent="0.25">
      <c r="A132" s="58">
        <v>58</v>
      </c>
      <c r="B132" s="60"/>
      <c r="C132" s="60"/>
      <c r="D132" s="62"/>
      <c r="E132" s="62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44" t="str">
        <f t="shared" ref="AK132" si="331">IF(D132&gt;0,COUNTIF(F132:AJ132,"p"),"")</f>
        <v/>
      </c>
      <c r="AL132" s="44" t="str">
        <f t="shared" ref="AL132" si="332">IF(D132&gt;0,COUNTIF(G132:AK132,"h"),"")</f>
        <v/>
      </c>
      <c r="AM132" s="46" t="str">
        <f t="shared" ref="AM132" si="333">IF(D132&gt;0,(AK132+(AL132/2)),"")</f>
        <v/>
      </c>
      <c r="AN132" s="44" t="str">
        <f t="shared" ref="AN132" si="334">IF(D132&gt;0,COUNTIF(F132:AJ132,"a"),"")</f>
        <v/>
      </c>
      <c r="AO132" s="54" t="str">
        <f t="shared" ref="AO132" si="335">IF(D132&gt;0,SUM(F133:AJ133),"")</f>
        <v/>
      </c>
      <c r="AP132" s="56" t="str">
        <f t="shared" ref="AP132" si="336">IF(D132&gt;0,(D132-E132-(AN132*(D132/$AE$11))+(AO132*((D132/$AE$11))/$AE$12)),"")</f>
        <v/>
      </c>
    </row>
    <row r="133" spans="1:42" ht="15" customHeight="1" x14ac:dyDescent="0.25">
      <c r="A133" s="59"/>
      <c r="B133" s="61"/>
      <c r="C133" s="61"/>
      <c r="D133" s="63"/>
      <c r="E133" s="63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45"/>
      <c r="AL133" s="45"/>
      <c r="AM133" s="47"/>
      <c r="AN133" s="45"/>
      <c r="AO133" s="64"/>
      <c r="AP133" s="65"/>
    </row>
    <row r="134" spans="1:42" ht="15" customHeight="1" x14ac:dyDescent="0.25">
      <c r="A134" s="58">
        <v>59</v>
      </c>
      <c r="B134" s="60"/>
      <c r="C134" s="60"/>
      <c r="D134" s="62"/>
      <c r="E134" s="62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44" t="str">
        <f t="shared" ref="AK134" si="337">IF(D134&gt;0,COUNTIF(F134:AJ134,"p"),"")</f>
        <v/>
      </c>
      <c r="AL134" s="44" t="str">
        <f t="shared" ref="AL134" si="338">IF(D134&gt;0,COUNTIF(G134:AK134,"h"),"")</f>
        <v/>
      </c>
      <c r="AM134" s="46" t="str">
        <f t="shared" ref="AM134" si="339">IF(D134&gt;0,(AK134+(AL134/2)),"")</f>
        <v/>
      </c>
      <c r="AN134" s="44" t="str">
        <f t="shared" ref="AN134" si="340">IF(D134&gt;0,COUNTIF(F134:AJ134,"a"),"")</f>
        <v/>
      </c>
      <c r="AO134" s="54" t="str">
        <f t="shared" ref="AO134" si="341">IF(D134&gt;0,SUM(F135:AJ135),"")</f>
        <v/>
      </c>
      <c r="AP134" s="56" t="str">
        <f t="shared" ref="AP134" si="342">IF(D134&gt;0,(D134-E134-(AN134*(D134/$AE$11))+(AO134*((D134/$AE$11))/$AE$12)),"")</f>
        <v/>
      </c>
    </row>
    <row r="135" spans="1:42" ht="15" customHeight="1" x14ac:dyDescent="0.25">
      <c r="A135" s="59"/>
      <c r="B135" s="61"/>
      <c r="C135" s="61"/>
      <c r="D135" s="63"/>
      <c r="E135" s="63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45"/>
      <c r="AL135" s="45"/>
      <c r="AM135" s="47"/>
      <c r="AN135" s="45"/>
      <c r="AO135" s="64"/>
      <c r="AP135" s="65"/>
    </row>
    <row r="136" spans="1:42" ht="15" customHeight="1" x14ac:dyDescent="0.25">
      <c r="A136" s="58">
        <v>60</v>
      </c>
      <c r="B136" s="60"/>
      <c r="C136" s="60"/>
      <c r="D136" s="62"/>
      <c r="E136" s="62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44" t="str">
        <f t="shared" ref="AK136" si="343">IF(D136&gt;0,COUNTIF(F136:AJ136,"p"),"")</f>
        <v/>
      </c>
      <c r="AL136" s="44" t="str">
        <f t="shared" ref="AL136" si="344">IF(D136&gt;0,COUNTIF(G136:AK136,"h"),"")</f>
        <v/>
      </c>
      <c r="AM136" s="46" t="str">
        <f t="shared" ref="AM136" si="345">IF(D136&gt;0,(AK136+(AL136/2)),"")</f>
        <v/>
      </c>
      <c r="AN136" s="44" t="str">
        <f t="shared" ref="AN136" si="346">IF(D136&gt;0,COUNTIF(F136:AJ136,"a"),"")</f>
        <v/>
      </c>
      <c r="AO136" s="54" t="str">
        <f t="shared" ref="AO136" si="347">IF(D136&gt;0,SUM(F137:AJ137),"")</f>
        <v/>
      </c>
      <c r="AP136" s="56" t="str">
        <f t="shared" ref="AP136" si="348">IF(D136&gt;0,(D136-E136-(AN136*(D136/$AE$11))+(AO136*((D136/$AE$11))/$AE$12)),"")</f>
        <v/>
      </c>
    </row>
    <row r="137" spans="1:42" ht="15" customHeight="1" x14ac:dyDescent="0.25">
      <c r="A137" s="59"/>
      <c r="B137" s="61"/>
      <c r="C137" s="61"/>
      <c r="D137" s="63"/>
      <c r="E137" s="63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45"/>
      <c r="AL137" s="45"/>
      <c r="AM137" s="47"/>
      <c r="AN137" s="45"/>
      <c r="AO137" s="64"/>
      <c r="AP137" s="65"/>
    </row>
    <row r="138" spans="1:42" ht="15" customHeight="1" x14ac:dyDescent="0.25">
      <c r="A138" s="58">
        <v>61</v>
      </c>
      <c r="B138" s="60"/>
      <c r="C138" s="60"/>
      <c r="D138" s="62"/>
      <c r="E138" s="62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44" t="str">
        <f t="shared" ref="AK138" si="349">IF(D138&gt;0,COUNTIF(F138:AJ138,"p"),"")</f>
        <v/>
      </c>
      <c r="AL138" s="44" t="str">
        <f t="shared" ref="AL138" si="350">IF(D138&gt;0,COUNTIF(G138:AK138,"h"),"")</f>
        <v/>
      </c>
      <c r="AM138" s="46" t="str">
        <f t="shared" ref="AM138" si="351">IF(D138&gt;0,(AK138+(AL138/2)),"")</f>
        <v/>
      </c>
      <c r="AN138" s="44" t="str">
        <f t="shared" ref="AN138" si="352">IF(D138&gt;0,COUNTIF(F138:AJ138,"a"),"")</f>
        <v/>
      </c>
      <c r="AO138" s="54" t="str">
        <f t="shared" ref="AO138" si="353">IF(D138&gt;0,SUM(F139:AJ139),"")</f>
        <v/>
      </c>
      <c r="AP138" s="56" t="str">
        <f t="shared" ref="AP138" si="354">IF(D138&gt;0,(D138-E138-(AN138*(D138/$AE$11))+(AO138*((D138/$AE$11))/$AE$12)),"")</f>
        <v/>
      </c>
    </row>
    <row r="139" spans="1:42" ht="15" customHeight="1" x14ac:dyDescent="0.25">
      <c r="A139" s="59"/>
      <c r="B139" s="61"/>
      <c r="C139" s="61"/>
      <c r="D139" s="63"/>
      <c r="E139" s="63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45"/>
      <c r="AL139" s="45"/>
      <c r="AM139" s="47"/>
      <c r="AN139" s="45"/>
      <c r="AO139" s="64"/>
      <c r="AP139" s="65"/>
    </row>
    <row r="140" spans="1:42" ht="15" customHeight="1" x14ac:dyDescent="0.25">
      <c r="A140" s="58">
        <v>62</v>
      </c>
      <c r="B140" s="60"/>
      <c r="C140" s="60"/>
      <c r="D140" s="62"/>
      <c r="E140" s="62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44" t="str">
        <f t="shared" ref="AK140" si="355">IF(D140&gt;0,COUNTIF(F140:AJ140,"p"),"")</f>
        <v/>
      </c>
      <c r="AL140" s="44" t="str">
        <f t="shared" ref="AL140" si="356">IF(D140&gt;0,COUNTIF(G140:AK140,"h"),"")</f>
        <v/>
      </c>
      <c r="AM140" s="46" t="str">
        <f t="shared" ref="AM140" si="357">IF(D140&gt;0,(AK140+(AL140/2)),"")</f>
        <v/>
      </c>
      <c r="AN140" s="44" t="str">
        <f t="shared" ref="AN140" si="358">IF(D140&gt;0,COUNTIF(F140:AJ140,"a"),"")</f>
        <v/>
      </c>
      <c r="AO140" s="54" t="str">
        <f t="shared" ref="AO140" si="359">IF(D140&gt;0,SUM(F141:AJ141),"")</f>
        <v/>
      </c>
      <c r="AP140" s="56" t="str">
        <f t="shared" ref="AP140" si="360">IF(D140&gt;0,(D140-E140-(AN140*(D140/$AE$11))+(AO140*((D140/$AE$11))/$AE$12)),"")</f>
        <v/>
      </c>
    </row>
    <row r="141" spans="1:42" ht="15" customHeight="1" x14ac:dyDescent="0.25">
      <c r="A141" s="59"/>
      <c r="B141" s="61"/>
      <c r="C141" s="61"/>
      <c r="D141" s="63"/>
      <c r="E141" s="63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45"/>
      <c r="AL141" s="45"/>
      <c r="AM141" s="47"/>
      <c r="AN141" s="45"/>
      <c r="AO141" s="64"/>
      <c r="AP141" s="65"/>
    </row>
    <row r="142" spans="1:42" ht="15" customHeight="1" x14ac:dyDescent="0.25">
      <c r="A142" s="58">
        <v>63</v>
      </c>
      <c r="B142" s="60"/>
      <c r="C142" s="60"/>
      <c r="D142" s="62"/>
      <c r="E142" s="62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44" t="str">
        <f t="shared" ref="AK142" si="361">IF(D142&gt;0,COUNTIF(F142:AJ142,"p"),"")</f>
        <v/>
      </c>
      <c r="AL142" s="44" t="str">
        <f t="shared" ref="AL142" si="362">IF(D142&gt;0,COUNTIF(G142:AK142,"h"),"")</f>
        <v/>
      </c>
      <c r="AM142" s="46" t="str">
        <f t="shared" ref="AM142" si="363">IF(D142&gt;0,(AK142+(AL142/2)),"")</f>
        <v/>
      </c>
      <c r="AN142" s="44" t="str">
        <f t="shared" ref="AN142" si="364">IF(D142&gt;0,COUNTIF(F142:AJ142,"a"),"")</f>
        <v/>
      </c>
      <c r="AO142" s="54" t="str">
        <f t="shared" ref="AO142" si="365">IF(D142&gt;0,SUM(F143:AJ143),"")</f>
        <v/>
      </c>
      <c r="AP142" s="56" t="str">
        <f t="shared" ref="AP142" si="366">IF(D142&gt;0,(D142-E142-(AN142*(D142/$AE$11))+(AO142*((D142/$AE$11))/$AE$12)),"")</f>
        <v/>
      </c>
    </row>
    <row r="143" spans="1:42" ht="15" customHeight="1" x14ac:dyDescent="0.25">
      <c r="A143" s="59"/>
      <c r="B143" s="61"/>
      <c r="C143" s="61"/>
      <c r="D143" s="63"/>
      <c r="E143" s="63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45"/>
      <c r="AL143" s="45"/>
      <c r="AM143" s="47"/>
      <c r="AN143" s="45"/>
      <c r="AO143" s="64"/>
      <c r="AP143" s="65"/>
    </row>
    <row r="144" spans="1:42" ht="15" customHeight="1" x14ac:dyDescent="0.25">
      <c r="A144" s="58">
        <v>64</v>
      </c>
      <c r="B144" s="60"/>
      <c r="C144" s="60"/>
      <c r="D144" s="62"/>
      <c r="E144" s="62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44" t="str">
        <f t="shared" ref="AK144" si="367">IF(D144&gt;0,COUNTIF(F144:AJ144,"p"),"")</f>
        <v/>
      </c>
      <c r="AL144" s="44" t="str">
        <f t="shared" ref="AL144" si="368">IF(D144&gt;0,COUNTIF(G144:AK144,"h"),"")</f>
        <v/>
      </c>
      <c r="AM144" s="46" t="str">
        <f t="shared" ref="AM144" si="369">IF(D144&gt;0,(AK144+(AL144/2)),"")</f>
        <v/>
      </c>
      <c r="AN144" s="44" t="str">
        <f t="shared" ref="AN144" si="370">IF(D144&gt;0,COUNTIF(F144:AJ144,"a"),"")</f>
        <v/>
      </c>
      <c r="AO144" s="54" t="str">
        <f t="shared" ref="AO144" si="371">IF(D144&gt;0,SUM(F145:AJ145),"")</f>
        <v/>
      </c>
      <c r="AP144" s="56" t="str">
        <f t="shared" ref="AP144" si="372">IF(D144&gt;0,(D144-E144-(AN144*(D144/$AE$11))+(AO144*((D144/$AE$11))/$AE$12)),"")</f>
        <v/>
      </c>
    </row>
    <row r="145" spans="1:42" ht="15" customHeight="1" x14ac:dyDescent="0.25">
      <c r="A145" s="59"/>
      <c r="B145" s="61"/>
      <c r="C145" s="61"/>
      <c r="D145" s="63"/>
      <c r="E145" s="63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45"/>
      <c r="AL145" s="45"/>
      <c r="AM145" s="47"/>
      <c r="AN145" s="45"/>
      <c r="AO145" s="64"/>
      <c r="AP145" s="65"/>
    </row>
    <row r="146" spans="1:42" ht="15" customHeight="1" x14ac:dyDescent="0.25">
      <c r="A146" s="58">
        <v>65</v>
      </c>
      <c r="B146" s="66"/>
      <c r="C146" s="60"/>
      <c r="D146" s="62"/>
      <c r="E146" s="62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44" t="str">
        <f>IF(D146&gt;0,COUNTIF(F146:AJ146,"p"),"")</f>
        <v/>
      </c>
      <c r="AL146" s="44" t="str">
        <f>IF(D146&gt;0,COUNTIF(G146:AK146,"h"),"")</f>
        <v/>
      </c>
      <c r="AM146" s="46" t="str">
        <f>IF(D146&gt;0,(AK146+(AL146/2)),"")</f>
        <v/>
      </c>
      <c r="AN146" s="44" t="str">
        <f>IF(D146&gt;0,COUNTIF(F146:AJ146,"a"),"")</f>
        <v/>
      </c>
      <c r="AO146" s="54" t="str">
        <f>IF(D146&gt;0,SUM(F147:AJ147),"")</f>
        <v/>
      </c>
      <c r="AP146" s="56" t="str">
        <f>IF(D146&gt;0,(D146-E146-(AN146*(D146/$AE$11))+(AO146*((D146/$AE$11))/$AE$12)),"")</f>
        <v/>
      </c>
    </row>
    <row r="147" spans="1:42" ht="15" customHeight="1" x14ac:dyDescent="0.25">
      <c r="A147" s="59"/>
      <c r="B147" s="67"/>
      <c r="C147" s="61"/>
      <c r="D147" s="63"/>
      <c r="E147" s="63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45"/>
      <c r="AL147" s="45"/>
      <c r="AM147" s="47"/>
      <c r="AN147" s="45"/>
      <c r="AO147" s="64"/>
      <c r="AP147" s="65"/>
    </row>
    <row r="148" spans="1:42" ht="15" customHeight="1" x14ac:dyDescent="0.25">
      <c r="A148" s="58">
        <v>66</v>
      </c>
      <c r="B148" s="60"/>
      <c r="C148" s="60"/>
      <c r="D148" s="62"/>
      <c r="E148" s="62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44" t="str">
        <f t="shared" ref="AK148" si="373">IF(D148&gt;0,COUNTIF(F148:AJ148,"p"),"")</f>
        <v/>
      </c>
      <c r="AL148" s="44" t="str">
        <f t="shared" ref="AL148" si="374">IF(D148&gt;0,COUNTIF(G148:AK148,"h"),"")</f>
        <v/>
      </c>
      <c r="AM148" s="46" t="str">
        <f t="shared" ref="AM148" si="375">IF(D148&gt;0,(AK148+(AL148/2)),"")</f>
        <v/>
      </c>
      <c r="AN148" s="44" t="str">
        <f t="shared" ref="AN148" si="376">IF(D148&gt;0,COUNTIF(F148:AJ148,"a"),"")</f>
        <v/>
      </c>
      <c r="AO148" s="54" t="str">
        <f t="shared" ref="AO148" si="377">IF(D148&gt;0,SUM(F149:AJ149),"")</f>
        <v/>
      </c>
      <c r="AP148" s="56" t="str">
        <f t="shared" ref="AP148" si="378">IF(D148&gt;0,(D148-E148-(AN148*(D148/$AE$11))+(AO148*((D148/$AE$11))/$AE$12)),"")</f>
        <v/>
      </c>
    </row>
    <row r="149" spans="1:42" ht="15" customHeight="1" x14ac:dyDescent="0.25">
      <c r="A149" s="59"/>
      <c r="B149" s="61"/>
      <c r="C149" s="61"/>
      <c r="D149" s="63"/>
      <c r="E149" s="63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45"/>
      <c r="AL149" s="45"/>
      <c r="AM149" s="47"/>
      <c r="AN149" s="45"/>
      <c r="AO149" s="64"/>
      <c r="AP149" s="65"/>
    </row>
    <row r="150" spans="1:42" ht="15" customHeight="1" x14ac:dyDescent="0.25">
      <c r="A150" s="58">
        <v>67</v>
      </c>
      <c r="B150" s="60"/>
      <c r="C150" s="60"/>
      <c r="D150" s="62"/>
      <c r="E150" s="62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44" t="str">
        <f t="shared" ref="AK150" si="379">IF(D150&gt;0,COUNTIF(F150:AJ150,"p"),"")</f>
        <v/>
      </c>
      <c r="AL150" s="44" t="str">
        <f t="shared" ref="AL150" si="380">IF(D150&gt;0,COUNTIF(G150:AK150,"h"),"")</f>
        <v/>
      </c>
      <c r="AM150" s="46" t="str">
        <f t="shared" ref="AM150" si="381">IF(D150&gt;0,(AK150+(AL150/2)),"")</f>
        <v/>
      </c>
      <c r="AN150" s="44" t="str">
        <f t="shared" ref="AN150" si="382">IF(D150&gt;0,COUNTIF(F150:AJ150,"a"),"")</f>
        <v/>
      </c>
      <c r="AO150" s="54" t="str">
        <f t="shared" ref="AO150" si="383">IF(D150&gt;0,SUM(F151:AJ151),"")</f>
        <v/>
      </c>
      <c r="AP150" s="56" t="str">
        <f t="shared" ref="AP150" si="384">IF(D150&gt;0,(D150-E150-(AN150*(D150/$AE$11))+(AO150*((D150/$AE$11))/$AE$12)),"")</f>
        <v/>
      </c>
    </row>
    <row r="151" spans="1:42" ht="15" customHeight="1" x14ac:dyDescent="0.25">
      <c r="A151" s="59"/>
      <c r="B151" s="61"/>
      <c r="C151" s="61"/>
      <c r="D151" s="63"/>
      <c r="E151" s="63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45"/>
      <c r="AL151" s="45"/>
      <c r="AM151" s="47"/>
      <c r="AN151" s="45"/>
      <c r="AO151" s="64"/>
      <c r="AP151" s="65"/>
    </row>
    <row r="152" spans="1:42" ht="15" customHeight="1" x14ac:dyDescent="0.25">
      <c r="A152" s="58">
        <v>68</v>
      </c>
      <c r="B152" s="60"/>
      <c r="C152" s="60"/>
      <c r="D152" s="62"/>
      <c r="E152" s="62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44" t="str">
        <f t="shared" ref="AK152" si="385">IF(D152&gt;0,COUNTIF(F152:AJ152,"p"),"")</f>
        <v/>
      </c>
      <c r="AL152" s="44" t="str">
        <f t="shared" ref="AL152" si="386">IF(D152&gt;0,COUNTIF(G152:AK152,"h"),"")</f>
        <v/>
      </c>
      <c r="AM152" s="46" t="str">
        <f t="shared" ref="AM152" si="387">IF(D152&gt;0,(AK152+(AL152/2)),"")</f>
        <v/>
      </c>
      <c r="AN152" s="44" t="str">
        <f t="shared" ref="AN152" si="388">IF(D152&gt;0,COUNTIF(F152:AJ152,"a"),"")</f>
        <v/>
      </c>
      <c r="AO152" s="54" t="str">
        <f t="shared" ref="AO152" si="389">IF(D152&gt;0,SUM(F153:AJ153),"")</f>
        <v/>
      </c>
      <c r="AP152" s="56" t="str">
        <f t="shared" ref="AP152" si="390">IF(D152&gt;0,(D152-E152-(AN152*(D152/$AE$11))+(AO152*((D152/$AE$11))/$AE$12)),"")</f>
        <v/>
      </c>
    </row>
    <row r="153" spans="1:42" ht="15" customHeight="1" x14ac:dyDescent="0.25">
      <c r="A153" s="59"/>
      <c r="B153" s="61"/>
      <c r="C153" s="61"/>
      <c r="D153" s="63"/>
      <c r="E153" s="63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45"/>
      <c r="AL153" s="45"/>
      <c r="AM153" s="47"/>
      <c r="AN153" s="45"/>
      <c r="AO153" s="64"/>
      <c r="AP153" s="65"/>
    </row>
    <row r="154" spans="1:42" ht="15" customHeight="1" x14ac:dyDescent="0.25">
      <c r="A154" s="58">
        <v>69</v>
      </c>
      <c r="B154" s="60"/>
      <c r="C154" s="60"/>
      <c r="D154" s="62"/>
      <c r="E154" s="62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44" t="str">
        <f t="shared" ref="AK154" si="391">IF(D154&gt;0,COUNTIF(F154:AJ154,"p"),"")</f>
        <v/>
      </c>
      <c r="AL154" s="44" t="str">
        <f t="shared" ref="AL154" si="392">IF(D154&gt;0,COUNTIF(G154:AK154,"h"),"")</f>
        <v/>
      </c>
      <c r="AM154" s="46" t="str">
        <f t="shared" ref="AM154" si="393">IF(D154&gt;0,(AK154+(AL154/2)),"")</f>
        <v/>
      </c>
      <c r="AN154" s="44" t="str">
        <f t="shared" ref="AN154" si="394">IF(D154&gt;0,COUNTIF(F154:AJ154,"a"),"")</f>
        <v/>
      </c>
      <c r="AO154" s="54" t="str">
        <f t="shared" ref="AO154" si="395">IF(D154&gt;0,SUM(F155:AJ155),"")</f>
        <v/>
      </c>
      <c r="AP154" s="56" t="str">
        <f t="shared" ref="AP154" si="396">IF(D154&gt;0,(D154-E154-(AN154*(D154/$AE$11))+(AO154*((D154/$AE$11))/$AE$12)),"")</f>
        <v/>
      </c>
    </row>
    <row r="155" spans="1:42" ht="15" customHeight="1" x14ac:dyDescent="0.25">
      <c r="A155" s="59"/>
      <c r="B155" s="61"/>
      <c r="C155" s="61"/>
      <c r="D155" s="63"/>
      <c r="E155" s="63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45"/>
      <c r="AL155" s="45"/>
      <c r="AM155" s="47"/>
      <c r="AN155" s="45"/>
      <c r="AO155" s="64"/>
      <c r="AP155" s="65"/>
    </row>
    <row r="156" spans="1:42" ht="15" customHeight="1" x14ac:dyDescent="0.25">
      <c r="A156" s="58">
        <v>70</v>
      </c>
      <c r="B156" s="60"/>
      <c r="C156" s="60"/>
      <c r="D156" s="62"/>
      <c r="E156" s="62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44" t="str">
        <f t="shared" ref="AK156" si="397">IF(D156&gt;0,COUNTIF(F156:AJ156,"p"),"")</f>
        <v/>
      </c>
      <c r="AL156" s="44" t="str">
        <f t="shared" ref="AL156" si="398">IF(D156&gt;0,COUNTIF(G156:AK156,"h"),"")</f>
        <v/>
      </c>
      <c r="AM156" s="46" t="str">
        <f t="shared" ref="AM156" si="399">IF(D156&gt;0,(AK156+(AL156/2)),"")</f>
        <v/>
      </c>
      <c r="AN156" s="44" t="str">
        <f t="shared" ref="AN156" si="400">IF(D156&gt;0,COUNTIF(F156:AJ156,"a"),"")</f>
        <v/>
      </c>
      <c r="AO156" s="54" t="str">
        <f t="shared" ref="AO156" si="401">IF(D156&gt;0,SUM(F157:AJ157),"")</f>
        <v/>
      </c>
      <c r="AP156" s="56" t="str">
        <f t="shared" ref="AP156" si="402">IF(D156&gt;0,(D156-E156-(AN156*(D156/$AE$11))+(AO156*((D156/$AE$11))/$AE$12)),"")</f>
        <v/>
      </c>
    </row>
    <row r="157" spans="1:42" ht="15" customHeight="1" x14ac:dyDescent="0.25">
      <c r="A157" s="59"/>
      <c r="B157" s="61"/>
      <c r="C157" s="61"/>
      <c r="D157" s="63"/>
      <c r="E157" s="63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45"/>
      <c r="AL157" s="45"/>
      <c r="AM157" s="47"/>
      <c r="AN157" s="45"/>
      <c r="AO157" s="64"/>
      <c r="AP157" s="65"/>
    </row>
    <row r="158" spans="1:42" ht="15" customHeight="1" x14ac:dyDescent="0.25">
      <c r="A158" s="58">
        <v>71</v>
      </c>
      <c r="B158" s="60"/>
      <c r="C158" s="60"/>
      <c r="D158" s="62"/>
      <c r="E158" s="62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44" t="str">
        <f t="shared" ref="AK158" si="403">IF(D158&gt;0,COUNTIF(F158:AJ158,"p"),"")</f>
        <v/>
      </c>
      <c r="AL158" s="44" t="str">
        <f t="shared" ref="AL158" si="404">IF(D158&gt;0,COUNTIF(G158:AK158,"h"),"")</f>
        <v/>
      </c>
      <c r="AM158" s="46" t="str">
        <f t="shared" ref="AM158" si="405">IF(D158&gt;0,(AK158+(AL158/2)),"")</f>
        <v/>
      </c>
      <c r="AN158" s="44" t="str">
        <f t="shared" ref="AN158" si="406">IF(D158&gt;0,COUNTIF(F158:AJ158,"a"),"")</f>
        <v/>
      </c>
      <c r="AO158" s="54" t="str">
        <f t="shared" ref="AO158" si="407">IF(D158&gt;0,SUM(F159:AJ159),"")</f>
        <v/>
      </c>
      <c r="AP158" s="56" t="str">
        <f t="shared" ref="AP158" si="408">IF(D158&gt;0,(D158-E158-(AN158*(D158/$AE$11))+(AO158*((D158/$AE$11))/$AE$12)),"")</f>
        <v/>
      </c>
    </row>
    <row r="159" spans="1:42" ht="15" customHeight="1" x14ac:dyDescent="0.25">
      <c r="A159" s="59"/>
      <c r="B159" s="61"/>
      <c r="C159" s="61"/>
      <c r="D159" s="63"/>
      <c r="E159" s="63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45"/>
      <c r="AL159" s="45"/>
      <c r="AM159" s="47"/>
      <c r="AN159" s="45"/>
      <c r="AO159" s="64"/>
      <c r="AP159" s="65"/>
    </row>
    <row r="160" spans="1:42" ht="15" customHeight="1" x14ac:dyDescent="0.25">
      <c r="A160" s="58">
        <v>72</v>
      </c>
      <c r="B160" s="60"/>
      <c r="C160" s="60"/>
      <c r="D160" s="62"/>
      <c r="E160" s="62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44" t="str">
        <f t="shared" ref="AK160" si="409">IF(D160&gt;0,COUNTIF(F160:AJ160,"p"),"")</f>
        <v/>
      </c>
      <c r="AL160" s="44" t="str">
        <f t="shared" ref="AL160" si="410">IF(D160&gt;0,COUNTIF(G160:AK160,"h"),"")</f>
        <v/>
      </c>
      <c r="AM160" s="46" t="str">
        <f t="shared" ref="AM160" si="411">IF(D160&gt;0,(AK160+(AL160/2)),"")</f>
        <v/>
      </c>
      <c r="AN160" s="44" t="str">
        <f t="shared" ref="AN160" si="412">IF(D160&gt;0,COUNTIF(F160:AJ160,"a"),"")</f>
        <v/>
      </c>
      <c r="AO160" s="54" t="str">
        <f t="shared" ref="AO160" si="413">IF(D160&gt;0,SUM(F161:AJ161),"")</f>
        <v/>
      </c>
      <c r="AP160" s="56" t="str">
        <f t="shared" ref="AP160" si="414">IF(D160&gt;0,(D160-E160-(AN160*(D160/$AE$11))+(AO160*((D160/$AE$11))/$AE$12)),"")</f>
        <v/>
      </c>
    </row>
    <row r="161" spans="1:42" ht="15" customHeight="1" x14ac:dyDescent="0.25">
      <c r="A161" s="59"/>
      <c r="B161" s="61"/>
      <c r="C161" s="61"/>
      <c r="D161" s="63"/>
      <c r="E161" s="63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45"/>
      <c r="AL161" s="45"/>
      <c r="AM161" s="47"/>
      <c r="AN161" s="45"/>
      <c r="AO161" s="64"/>
      <c r="AP161" s="65"/>
    </row>
    <row r="162" spans="1:42" ht="15" customHeight="1" x14ac:dyDescent="0.25">
      <c r="A162" s="58">
        <v>73</v>
      </c>
      <c r="B162" s="66"/>
      <c r="C162" s="60"/>
      <c r="D162" s="62"/>
      <c r="E162" s="62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44" t="str">
        <f>IF(D162&gt;0,COUNTIF(F162:AJ162,"p"),"")</f>
        <v/>
      </c>
      <c r="AL162" s="44" t="str">
        <f>IF(D162&gt;0,COUNTIF(G162:AK162,"h"),"")</f>
        <v/>
      </c>
      <c r="AM162" s="46" t="str">
        <f>IF(D162&gt;0,(AK162+(AL162/2)),"")</f>
        <v/>
      </c>
      <c r="AN162" s="44" t="str">
        <f>IF(D162&gt;0,COUNTIF(F162:AJ162,"a"),"")</f>
        <v/>
      </c>
      <c r="AO162" s="54" t="str">
        <f>IF(D162&gt;0,SUM(F163:AJ163),"")</f>
        <v/>
      </c>
      <c r="AP162" s="56" t="str">
        <f>IF(D162&gt;0,(D162-E162-(AN162*(D162/$AE$11))+(AO162*((D162/$AE$11))/$AE$12)),"")</f>
        <v/>
      </c>
    </row>
    <row r="163" spans="1:42" ht="15" customHeight="1" x14ac:dyDescent="0.25">
      <c r="A163" s="59"/>
      <c r="B163" s="67"/>
      <c r="C163" s="61"/>
      <c r="D163" s="63"/>
      <c r="E163" s="63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45"/>
      <c r="AL163" s="45"/>
      <c r="AM163" s="47"/>
      <c r="AN163" s="45"/>
      <c r="AO163" s="64"/>
      <c r="AP163" s="65"/>
    </row>
    <row r="164" spans="1:42" ht="15" customHeight="1" x14ac:dyDescent="0.25">
      <c r="A164" s="58">
        <v>74</v>
      </c>
      <c r="B164" s="60"/>
      <c r="C164" s="60"/>
      <c r="D164" s="62"/>
      <c r="E164" s="62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44" t="str">
        <f t="shared" ref="AK164" si="415">IF(D164&gt;0,COUNTIF(F164:AJ164,"p"),"")</f>
        <v/>
      </c>
      <c r="AL164" s="44" t="str">
        <f t="shared" ref="AL164" si="416">IF(D164&gt;0,COUNTIF(G164:AK164,"h"),"")</f>
        <v/>
      </c>
      <c r="AM164" s="46" t="str">
        <f t="shared" ref="AM164" si="417">IF(D164&gt;0,(AK164+(AL164/2)),"")</f>
        <v/>
      </c>
      <c r="AN164" s="44" t="str">
        <f t="shared" ref="AN164" si="418">IF(D164&gt;0,COUNTIF(F164:AJ164,"a"),"")</f>
        <v/>
      </c>
      <c r="AO164" s="54" t="str">
        <f t="shared" ref="AO164" si="419">IF(D164&gt;0,SUM(F165:AJ165),"")</f>
        <v/>
      </c>
      <c r="AP164" s="56" t="str">
        <f t="shared" ref="AP164" si="420">IF(D164&gt;0,(D164-E164-(AN164*(D164/$AE$11))+(AO164*((D164/$AE$11))/$AE$12)),"")</f>
        <v/>
      </c>
    </row>
    <row r="165" spans="1:42" ht="15" customHeight="1" x14ac:dyDescent="0.25">
      <c r="A165" s="59"/>
      <c r="B165" s="61"/>
      <c r="C165" s="61"/>
      <c r="D165" s="63"/>
      <c r="E165" s="63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45"/>
      <c r="AL165" s="45"/>
      <c r="AM165" s="47"/>
      <c r="AN165" s="45"/>
      <c r="AO165" s="64"/>
      <c r="AP165" s="65"/>
    </row>
    <row r="166" spans="1:42" ht="15" customHeight="1" x14ac:dyDescent="0.25">
      <c r="A166" s="58">
        <v>75</v>
      </c>
      <c r="B166" s="60"/>
      <c r="C166" s="60"/>
      <c r="D166" s="62"/>
      <c r="E166" s="62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44" t="str">
        <f t="shared" ref="AK166" si="421">IF(D166&gt;0,COUNTIF(F166:AJ166,"p"),"")</f>
        <v/>
      </c>
      <c r="AL166" s="44" t="str">
        <f t="shared" ref="AL166" si="422">IF(D166&gt;0,COUNTIF(G166:AK166,"h"),"")</f>
        <v/>
      </c>
      <c r="AM166" s="46" t="str">
        <f t="shared" ref="AM166" si="423">IF(D166&gt;0,(AK166+(AL166/2)),"")</f>
        <v/>
      </c>
      <c r="AN166" s="44" t="str">
        <f t="shared" ref="AN166" si="424">IF(D166&gt;0,COUNTIF(F166:AJ166,"a"),"")</f>
        <v/>
      </c>
      <c r="AO166" s="54" t="str">
        <f t="shared" ref="AO166" si="425">IF(D166&gt;0,SUM(F167:AJ167),"")</f>
        <v/>
      </c>
      <c r="AP166" s="56" t="str">
        <f t="shared" ref="AP166" si="426">IF(D166&gt;0,(D166-E166-(AN166*(D166/$AE$11))+(AO166*((D166/$AE$11))/$AE$12)),"")</f>
        <v/>
      </c>
    </row>
    <row r="167" spans="1:42" ht="15" customHeight="1" x14ac:dyDescent="0.25">
      <c r="A167" s="59"/>
      <c r="B167" s="61"/>
      <c r="C167" s="61"/>
      <c r="D167" s="63"/>
      <c r="E167" s="63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45"/>
      <c r="AL167" s="45"/>
      <c r="AM167" s="47"/>
      <c r="AN167" s="45"/>
      <c r="AO167" s="64"/>
      <c r="AP167" s="65"/>
    </row>
    <row r="168" spans="1:42" ht="15" customHeight="1" x14ac:dyDescent="0.25">
      <c r="A168" s="58">
        <v>76</v>
      </c>
      <c r="B168" s="60"/>
      <c r="C168" s="60"/>
      <c r="D168" s="62"/>
      <c r="E168" s="62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44" t="str">
        <f t="shared" ref="AK168" si="427">IF(D168&gt;0,COUNTIF(F168:AJ168,"p"),"")</f>
        <v/>
      </c>
      <c r="AL168" s="44" t="str">
        <f t="shared" ref="AL168" si="428">IF(D168&gt;0,COUNTIF(G168:AK168,"h"),"")</f>
        <v/>
      </c>
      <c r="AM168" s="46" t="str">
        <f t="shared" ref="AM168" si="429">IF(D168&gt;0,(AK168+(AL168/2)),"")</f>
        <v/>
      </c>
      <c r="AN168" s="44" t="str">
        <f t="shared" ref="AN168" si="430">IF(D168&gt;0,COUNTIF(F168:AJ168,"a"),"")</f>
        <v/>
      </c>
      <c r="AO168" s="54" t="str">
        <f t="shared" ref="AO168" si="431">IF(D168&gt;0,SUM(F169:AJ169),"")</f>
        <v/>
      </c>
      <c r="AP168" s="56" t="str">
        <f t="shared" ref="AP168" si="432">IF(D168&gt;0,(D168-E168-(AN168*(D168/$AE$11))+(AO168*((D168/$AE$11))/$AE$12)),"")</f>
        <v/>
      </c>
    </row>
    <row r="169" spans="1:42" ht="15" customHeight="1" x14ac:dyDescent="0.25">
      <c r="A169" s="59"/>
      <c r="B169" s="61"/>
      <c r="C169" s="61"/>
      <c r="D169" s="63"/>
      <c r="E169" s="63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45"/>
      <c r="AL169" s="45"/>
      <c r="AM169" s="47"/>
      <c r="AN169" s="45"/>
      <c r="AO169" s="64"/>
      <c r="AP169" s="65"/>
    </row>
    <row r="170" spans="1:42" ht="15" customHeight="1" x14ac:dyDescent="0.25">
      <c r="A170" s="58">
        <v>77</v>
      </c>
      <c r="B170" s="60"/>
      <c r="C170" s="60"/>
      <c r="D170" s="62"/>
      <c r="E170" s="62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44" t="str">
        <f t="shared" ref="AK170" si="433">IF(D170&gt;0,COUNTIF(F170:AJ170,"p"),"")</f>
        <v/>
      </c>
      <c r="AL170" s="44" t="str">
        <f t="shared" ref="AL170" si="434">IF(D170&gt;0,COUNTIF(G170:AK170,"h"),"")</f>
        <v/>
      </c>
      <c r="AM170" s="46" t="str">
        <f t="shared" ref="AM170" si="435">IF(D170&gt;0,(AK170+(AL170/2)),"")</f>
        <v/>
      </c>
      <c r="AN170" s="44" t="str">
        <f t="shared" ref="AN170" si="436">IF(D170&gt;0,COUNTIF(F170:AJ170,"a"),"")</f>
        <v/>
      </c>
      <c r="AO170" s="54" t="str">
        <f t="shared" ref="AO170" si="437">IF(D170&gt;0,SUM(F171:AJ171),"")</f>
        <v/>
      </c>
      <c r="AP170" s="56" t="str">
        <f t="shared" ref="AP170" si="438">IF(D170&gt;0,(D170-E170-(AN170*(D170/$AE$11))+(AO170*((D170/$AE$11))/$AE$12)),"")</f>
        <v/>
      </c>
    </row>
    <row r="171" spans="1:42" ht="15" customHeight="1" x14ac:dyDescent="0.25">
      <c r="A171" s="59"/>
      <c r="B171" s="61"/>
      <c r="C171" s="61"/>
      <c r="D171" s="63"/>
      <c r="E171" s="63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45"/>
      <c r="AL171" s="45"/>
      <c r="AM171" s="47"/>
      <c r="AN171" s="45"/>
      <c r="AO171" s="64"/>
      <c r="AP171" s="65"/>
    </row>
    <row r="172" spans="1:42" ht="15" customHeight="1" x14ac:dyDescent="0.25">
      <c r="A172" s="58">
        <v>78</v>
      </c>
      <c r="B172" s="60"/>
      <c r="C172" s="60"/>
      <c r="D172" s="62"/>
      <c r="E172" s="62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44" t="str">
        <f t="shared" ref="AK172" si="439">IF(D172&gt;0,COUNTIF(F172:AJ172,"p"),"")</f>
        <v/>
      </c>
      <c r="AL172" s="44" t="str">
        <f t="shared" ref="AL172" si="440">IF(D172&gt;0,COUNTIF(G172:AK172,"h"),"")</f>
        <v/>
      </c>
      <c r="AM172" s="46" t="str">
        <f t="shared" ref="AM172" si="441">IF(D172&gt;0,(AK172+(AL172/2)),"")</f>
        <v/>
      </c>
      <c r="AN172" s="44" t="str">
        <f t="shared" ref="AN172" si="442">IF(D172&gt;0,COUNTIF(F172:AJ172,"a"),"")</f>
        <v/>
      </c>
      <c r="AO172" s="54" t="str">
        <f t="shared" ref="AO172" si="443">IF(D172&gt;0,SUM(F173:AJ173),"")</f>
        <v/>
      </c>
      <c r="AP172" s="56" t="str">
        <f t="shared" ref="AP172" si="444">IF(D172&gt;0,(D172-E172-(AN172*(D172/$AE$11))+(AO172*((D172/$AE$11))/$AE$12)),"")</f>
        <v/>
      </c>
    </row>
    <row r="173" spans="1:42" ht="15" customHeight="1" x14ac:dyDescent="0.25">
      <c r="A173" s="59"/>
      <c r="B173" s="61"/>
      <c r="C173" s="61"/>
      <c r="D173" s="63"/>
      <c r="E173" s="63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45"/>
      <c r="AL173" s="45"/>
      <c r="AM173" s="47"/>
      <c r="AN173" s="45"/>
      <c r="AO173" s="64"/>
      <c r="AP173" s="65"/>
    </row>
    <row r="174" spans="1:42" ht="15" customHeight="1" x14ac:dyDescent="0.25">
      <c r="A174" s="58">
        <v>79</v>
      </c>
      <c r="B174" s="60"/>
      <c r="C174" s="60"/>
      <c r="D174" s="62"/>
      <c r="E174" s="62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44" t="str">
        <f t="shared" ref="AK174" si="445">IF(D174&gt;0,COUNTIF(F174:AJ174,"p"),"")</f>
        <v/>
      </c>
      <c r="AL174" s="44" t="str">
        <f t="shared" ref="AL174" si="446">IF(D174&gt;0,COUNTIF(G174:AK174,"h"),"")</f>
        <v/>
      </c>
      <c r="AM174" s="46" t="str">
        <f t="shared" ref="AM174" si="447">IF(D174&gt;0,(AK174+(AL174/2)),"")</f>
        <v/>
      </c>
      <c r="AN174" s="44" t="str">
        <f t="shared" ref="AN174" si="448">IF(D174&gt;0,COUNTIF(F174:AJ174,"a"),"")</f>
        <v/>
      </c>
      <c r="AO174" s="54" t="str">
        <f t="shared" ref="AO174" si="449">IF(D174&gt;0,SUM(F175:AJ175),"")</f>
        <v/>
      </c>
      <c r="AP174" s="56" t="str">
        <f t="shared" ref="AP174" si="450">IF(D174&gt;0,(D174-E174-(AN174*(D174/$AE$11))+(AO174*((D174/$AE$11))/$AE$12)),"")</f>
        <v/>
      </c>
    </row>
    <row r="175" spans="1:42" ht="15" customHeight="1" x14ac:dyDescent="0.25">
      <c r="A175" s="59"/>
      <c r="B175" s="61"/>
      <c r="C175" s="61"/>
      <c r="D175" s="63"/>
      <c r="E175" s="63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45"/>
      <c r="AL175" s="45"/>
      <c r="AM175" s="47"/>
      <c r="AN175" s="45"/>
      <c r="AO175" s="64"/>
      <c r="AP175" s="65"/>
    </row>
    <row r="176" spans="1:42" ht="15" customHeight="1" x14ac:dyDescent="0.25">
      <c r="A176" s="58">
        <v>80</v>
      </c>
      <c r="B176" s="60"/>
      <c r="C176" s="60"/>
      <c r="D176" s="62"/>
      <c r="E176" s="62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44" t="str">
        <f t="shared" ref="AK176" si="451">IF(D176&gt;0,COUNTIF(F176:AJ176,"p"),"")</f>
        <v/>
      </c>
      <c r="AL176" s="44" t="str">
        <f t="shared" ref="AL176" si="452">IF(D176&gt;0,COUNTIF(G176:AK176,"h"),"")</f>
        <v/>
      </c>
      <c r="AM176" s="46" t="str">
        <f t="shared" ref="AM176" si="453">IF(D176&gt;0,(AK176+(AL176/2)),"")</f>
        <v/>
      </c>
      <c r="AN176" s="44" t="str">
        <f t="shared" ref="AN176" si="454">IF(D176&gt;0,COUNTIF(F176:AJ176,"a"),"")</f>
        <v/>
      </c>
      <c r="AO176" s="54" t="str">
        <f t="shared" ref="AO176" si="455">IF(D176&gt;0,SUM(F177:AJ177),"")</f>
        <v/>
      </c>
      <c r="AP176" s="56" t="str">
        <f t="shared" ref="AP176" si="456">IF(D176&gt;0,(D176-E176-(AN176*(D176/$AE$11))+(AO176*((D176/$AE$11))/$AE$12)),"")</f>
        <v/>
      </c>
    </row>
    <row r="177" spans="1:42" ht="15" customHeight="1" x14ac:dyDescent="0.25">
      <c r="A177" s="59"/>
      <c r="B177" s="61"/>
      <c r="C177" s="61"/>
      <c r="D177" s="63"/>
      <c r="E177" s="63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45"/>
      <c r="AL177" s="45"/>
      <c r="AM177" s="47"/>
      <c r="AN177" s="45"/>
      <c r="AO177" s="64"/>
      <c r="AP177" s="65"/>
    </row>
    <row r="178" spans="1:42" ht="15" customHeight="1" x14ac:dyDescent="0.25">
      <c r="A178" s="58">
        <v>81</v>
      </c>
      <c r="B178" s="66"/>
      <c r="C178" s="60"/>
      <c r="D178" s="62"/>
      <c r="E178" s="62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44" t="str">
        <f t="shared" ref="AK178" si="457">IF(D178&gt;0,COUNTIF(F178:AJ178,"p"),"")</f>
        <v/>
      </c>
      <c r="AL178" s="44" t="str">
        <f t="shared" ref="AL178" si="458">IF(D178&gt;0,COUNTIF(G178:AK178,"h"),"")</f>
        <v/>
      </c>
      <c r="AM178" s="46" t="str">
        <f t="shared" ref="AM178" si="459">IF(D178&gt;0,(AK178+(AL178/2)),"")</f>
        <v/>
      </c>
      <c r="AN178" s="44" t="str">
        <f t="shared" ref="AN178" si="460">IF(D178&gt;0,COUNTIF(F178:AJ178,"a"),"")</f>
        <v/>
      </c>
      <c r="AO178" s="54" t="str">
        <f t="shared" ref="AO178" si="461">IF(D178&gt;0,SUM(F179:AJ179),"")</f>
        <v/>
      </c>
      <c r="AP178" s="56" t="str">
        <f t="shared" ref="AP178" si="462">IF(D178&gt;0,(D178-E178-(AN178*(D178/$AE$11))+(AO178*((D178/$AE$11))/$AE$12)),"")</f>
        <v/>
      </c>
    </row>
    <row r="179" spans="1:42" ht="15" customHeight="1" x14ac:dyDescent="0.25">
      <c r="A179" s="59"/>
      <c r="B179" s="67"/>
      <c r="C179" s="61"/>
      <c r="D179" s="63"/>
      <c r="E179" s="63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45"/>
      <c r="AL179" s="45"/>
      <c r="AM179" s="47"/>
      <c r="AN179" s="45"/>
      <c r="AO179" s="64"/>
      <c r="AP179" s="65"/>
    </row>
    <row r="180" spans="1:42" ht="15" customHeight="1" x14ac:dyDescent="0.25">
      <c r="A180" s="58">
        <v>82</v>
      </c>
      <c r="B180" s="60"/>
      <c r="C180" s="60"/>
      <c r="D180" s="62"/>
      <c r="E180" s="62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44" t="str">
        <f t="shared" ref="AK180" si="463">IF(D180&gt;0,COUNTIF(F180:AJ180,"p"),"")</f>
        <v/>
      </c>
      <c r="AL180" s="44" t="str">
        <f t="shared" ref="AL180" si="464">IF(D180&gt;0,COUNTIF(G180:AK180,"h"),"")</f>
        <v/>
      </c>
      <c r="AM180" s="46" t="str">
        <f t="shared" ref="AM180" si="465">IF(D180&gt;0,(AK180+(AL180/2)),"")</f>
        <v/>
      </c>
      <c r="AN180" s="44" t="str">
        <f t="shared" ref="AN180" si="466">IF(D180&gt;0,COUNTIF(F180:AJ180,"a"),"")</f>
        <v/>
      </c>
      <c r="AO180" s="54" t="str">
        <f t="shared" ref="AO180" si="467">IF(D180&gt;0,SUM(F181:AJ181),"")</f>
        <v/>
      </c>
      <c r="AP180" s="56" t="str">
        <f t="shared" ref="AP180" si="468">IF(D180&gt;0,(D180-E180-(AN180*(D180/$AE$11))+(AO180*((D180/$AE$11))/$AE$12)),"")</f>
        <v/>
      </c>
    </row>
    <row r="181" spans="1:42" ht="15" customHeight="1" x14ac:dyDescent="0.25">
      <c r="A181" s="59"/>
      <c r="B181" s="61"/>
      <c r="C181" s="61"/>
      <c r="D181" s="63"/>
      <c r="E181" s="63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45"/>
      <c r="AL181" s="45"/>
      <c r="AM181" s="47"/>
      <c r="AN181" s="45"/>
      <c r="AO181" s="64"/>
      <c r="AP181" s="65"/>
    </row>
    <row r="182" spans="1:42" ht="15" customHeight="1" x14ac:dyDescent="0.25">
      <c r="A182" s="58">
        <v>83</v>
      </c>
      <c r="B182" s="60"/>
      <c r="C182" s="60"/>
      <c r="D182" s="62"/>
      <c r="E182" s="62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44" t="str">
        <f t="shared" ref="AK182" si="469">IF(D182&gt;0,COUNTIF(F182:AJ182,"p"),"")</f>
        <v/>
      </c>
      <c r="AL182" s="44" t="str">
        <f t="shared" ref="AL182" si="470">IF(D182&gt;0,COUNTIF(G182:AK182,"h"),"")</f>
        <v/>
      </c>
      <c r="AM182" s="46" t="str">
        <f t="shared" ref="AM182" si="471">IF(D182&gt;0,(AK182+(AL182/2)),"")</f>
        <v/>
      </c>
      <c r="AN182" s="44" t="str">
        <f t="shared" ref="AN182" si="472">IF(D182&gt;0,COUNTIF(F182:AJ182,"a"),"")</f>
        <v/>
      </c>
      <c r="AO182" s="54" t="str">
        <f t="shared" ref="AO182" si="473">IF(D182&gt;0,SUM(F183:AJ183),"")</f>
        <v/>
      </c>
      <c r="AP182" s="56" t="str">
        <f t="shared" ref="AP182" si="474">IF(D182&gt;0,(D182-E182-(AN182*(D182/$AE$11))+(AO182*((D182/$AE$11))/$AE$12)),"")</f>
        <v/>
      </c>
    </row>
    <row r="183" spans="1:42" ht="15" customHeight="1" x14ac:dyDescent="0.25">
      <c r="A183" s="59"/>
      <c r="B183" s="61"/>
      <c r="C183" s="61"/>
      <c r="D183" s="63"/>
      <c r="E183" s="63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45"/>
      <c r="AL183" s="45"/>
      <c r="AM183" s="47"/>
      <c r="AN183" s="45"/>
      <c r="AO183" s="64"/>
      <c r="AP183" s="65"/>
    </row>
    <row r="184" spans="1:42" ht="15" customHeight="1" x14ac:dyDescent="0.25">
      <c r="A184" s="58">
        <v>84</v>
      </c>
      <c r="B184" s="60"/>
      <c r="C184" s="60"/>
      <c r="D184" s="62"/>
      <c r="E184" s="62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44" t="str">
        <f t="shared" ref="AK184" si="475">IF(D184&gt;0,COUNTIF(F184:AJ184,"p"),"")</f>
        <v/>
      </c>
      <c r="AL184" s="44" t="str">
        <f t="shared" ref="AL184" si="476">IF(D184&gt;0,COUNTIF(G184:AK184,"h"),"")</f>
        <v/>
      </c>
      <c r="AM184" s="46" t="str">
        <f t="shared" ref="AM184" si="477">IF(D184&gt;0,(AK184+(AL184/2)),"")</f>
        <v/>
      </c>
      <c r="AN184" s="44" t="str">
        <f t="shared" ref="AN184" si="478">IF(D184&gt;0,COUNTIF(F184:AJ184,"a"),"")</f>
        <v/>
      </c>
      <c r="AO184" s="54" t="str">
        <f t="shared" ref="AO184" si="479">IF(D184&gt;0,SUM(F185:AJ185),"")</f>
        <v/>
      </c>
      <c r="AP184" s="56" t="str">
        <f t="shared" ref="AP184" si="480">IF(D184&gt;0,(D184-E184-(AN184*(D184/$AE$11))+(AO184*((D184/$AE$11))/$AE$12)),"")</f>
        <v/>
      </c>
    </row>
    <row r="185" spans="1:42" ht="15" customHeight="1" x14ac:dyDescent="0.25">
      <c r="A185" s="59"/>
      <c r="B185" s="61"/>
      <c r="C185" s="61"/>
      <c r="D185" s="63"/>
      <c r="E185" s="63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45"/>
      <c r="AL185" s="45"/>
      <c r="AM185" s="47"/>
      <c r="AN185" s="45"/>
      <c r="AO185" s="64"/>
      <c r="AP185" s="65"/>
    </row>
    <row r="186" spans="1:42" ht="15" customHeight="1" x14ac:dyDescent="0.25">
      <c r="A186" s="58">
        <v>85</v>
      </c>
      <c r="B186" s="60"/>
      <c r="C186" s="60"/>
      <c r="D186" s="62"/>
      <c r="E186" s="62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44" t="str">
        <f t="shared" ref="AK186" si="481">IF(D186&gt;0,COUNTIF(F186:AJ186,"p"),"")</f>
        <v/>
      </c>
      <c r="AL186" s="44" t="str">
        <f t="shared" ref="AL186" si="482">IF(D186&gt;0,COUNTIF(G186:AK186,"h"),"")</f>
        <v/>
      </c>
      <c r="AM186" s="46" t="str">
        <f t="shared" ref="AM186" si="483">IF(D186&gt;0,(AK186+(AL186/2)),"")</f>
        <v/>
      </c>
      <c r="AN186" s="44" t="str">
        <f t="shared" ref="AN186" si="484">IF(D186&gt;0,COUNTIF(F186:AJ186,"a"),"")</f>
        <v/>
      </c>
      <c r="AO186" s="54" t="str">
        <f t="shared" ref="AO186" si="485">IF(D186&gt;0,SUM(F187:AJ187),"")</f>
        <v/>
      </c>
      <c r="AP186" s="56" t="str">
        <f t="shared" ref="AP186" si="486">IF(D186&gt;0,(D186-E186-(AN186*(D186/$AE$11))+(AO186*((D186/$AE$11))/$AE$12)),"")</f>
        <v/>
      </c>
    </row>
    <row r="187" spans="1:42" ht="15" customHeight="1" x14ac:dyDescent="0.25">
      <c r="A187" s="59"/>
      <c r="B187" s="61"/>
      <c r="C187" s="61"/>
      <c r="D187" s="63"/>
      <c r="E187" s="63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45"/>
      <c r="AL187" s="45"/>
      <c r="AM187" s="47"/>
      <c r="AN187" s="45"/>
      <c r="AO187" s="64"/>
      <c r="AP187" s="65"/>
    </row>
    <row r="188" spans="1:42" ht="15" customHeight="1" x14ac:dyDescent="0.25">
      <c r="A188" s="58">
        <v>86</v>
      </c>
      <c r="B188" s="60"/>
      <c r="C188" s="60"/>
      <c r="D188" s="62"/>
      <c r="E188" s="62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44" t="str">
        <f t="shared" ref="AK188" si="487">IF(D188&gt;0,COUNTIF(F188:AJ188,"p"),"")</f>
        <v/>
      </c>
      <c r="AL188" s="44" t="str">
        <f t="shared" ref="AL188" si="488">IF(D188&gt;0,COUNTIF(G188:AK188,"h"),"")</f>
        <v/>
      </c>
      <c r="AM188" s="46" t="str">
        <f t="shared" ref="AM188" si="489">IF(D188&gt;0,(AK188+(AL188/2)),"")</f>
        <v/>
      </c>
      <c r="AN188" s="44" t="str">
        <f t="shared" ref="AN188" si="490">IF(D188&gt;0,COUNTIF(F188:AJ188,"a"),"")</f>
        <v/>
      </c>
      <c r="AO188" s="54" t="str">
        <f t="shared" ref="AO188" si="491">IF(D188&gt;0,SUM(F189:AJ189),"")</f>
        <v/>
      </c>
      <c r="AP188" s="56" t="str">
        <f t="shared" ref="AP188" si="492">IF(D188&gt;0,(D188-E188-(AN188*(D188/$AE$11))+(AO188*((D188/$AE$11))/$AE$12)),"")</f>
        <v/>
      </c>
    </row>
    <row r="189" spans="1:42" ht="15" customHeight="1" x14ac:dyDescent="0.25">
      <c r="A189" s="59"/>
      <c r="B189" s="61"/>
      <c r="C189" s="61"/>
      <c r="D189" s="63"/>
      <c r="E189" s="63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45"/>
      <c r="AL189" s="45"/>
      <c r="AM189" s="47"/>
      <c r="AN189" s="45"/>
      <c r="AO189" s="64"/>
      <c r="AP189" s="65"/>
    </row>
    <row r="190" spans="1:42" ht="15" customHeight="1" x14ac:dyDescent="0.25">
      <c r="A190" s="58">
        <v>87</v>
      </c>
      <c r="B190" s="60"/>
      <c r="C190" s="60"/>
      <c r="D190" s="62"/>
      <c r="E190" s="62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44" t="str">
        <f t="shared" ref="AK190" si="493">IF(D190&gt;0,COUNTIF(F190:AJ190,"p"),"")</f>
        <v/>
      </c>
      <c r="AL190" s="44" t="str">
        <f t="shared" ref="AL190" si="494">IF(D190&gt;0,COUNTIF(G190:AK190,"h"),"")</f>
        <v/>
      </c>
      <c r="AM190" s="46" t="str">
        <f t="shared" ref="AM190" si="495">IF(D190&gt;0,(AK190+(AL190/2)),"")</f>
        <v/>
      </c>
      <c r="AN190" s="44" t="str">
        <f t="shared" ref="AN190" si="496">IF(D190&gt;0,COUNTIF(F190:AJ190,"a"),"")</f>
        <v/>
      </c>
      <c r="AO190" s="54" t="str">
        <f t="shared" ref="AO190" si="497">IF(D190&gt;0,SUM(F191:AJ191),"")</f>
        <v/>
      </c>
      <c r="AP190" s="56" t="str">
        <f t="shared" ref="AP190" si="498">IF(D190&gt;0,(D190-E190-(AN190*(D190/$AE$11))+(AO190*((D190/$AE$11))/$AE$12)),"")</f>
        <v/>
      </c>
    </row>
    <row r="191" spans="1:42" ht="15" customHeight="1" x14ac:dyDescent="0.25">
      <c r="A191" s="59"/>
      <c r="B191" s="61"/>
      <c r="C191" s="61"/>
      <c r="D191" s="63"/>
      <c r="E191" s="63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45"/>
      <c r="AL191" s="45"/>
      <c r="AM191" s="47"/>
      <c r="AN191" s="45"/>
      <c r="AO191" s="64"/>
      <c r="AP191" s="65"/>
    </row>
    <row r="192" spans="1:42" ht="15" customHeight="1" x14ac:dyDescent="0.25">
      <c r="A192" s="58">
        <v>88</v>
      </c>
      <c r="B192" s="60"/>
      <c r="C192" s="60"/>
      <c r="D192" s="62"/>
      <c r="E192" s="62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44" t="str">
        <f t="shared" ref="AK192" si="499">IF(D192&gt;0,COUNTIF(F192:AJ192,"p"),"")</f>
        <v/>
      </c>
      <c r="AL192" s="44" t="str">
        <f t="shared" ref="AL192" si="500">IF(D192&gt;0,COUNTIF(G192:AK192,"h"),"")</f>
        <v/>
      </c>
      <c r="AM192" s="46" t="str">
        <f t="shared" ref="AM192" si="501">IF(D192&gt;0,(AK192+(AL192/2)),"")</f>
        <v/>
      </c>
      <c r="AN192" s="44" t="str">
        <f t="shared" ref="AN192" si="502">IF(D192&gt;0,COUNTIF(F192:AJ192,"a"),"")</f>
        <v/>
      </c>
      <c r="AO192" s="54" t="str">
        <f t="shared" ref="AO192" si="503">IF(D192&gt;0,SUM(F193:AJ193),"")</f>
        <v/>
      </c>
      <c r="AP192" s="56" t="str">
        <f t="shared" ref="AP192" si="504">IF(D192&gt;0,(D192-E192-(AN192*(D192/$AE$11))+(AO192*((D192/$AE$11))/$AE$12)),"")</f>
        <v/>
      </c>
    </row>
    <row r="193" spans="1:42" ht="15" customHeight="1" x14ac:dyDescent="0.25">
      <c r="A193" s="59"/>
      <c r="B193" s="61"/>
      <c r="C193" s="61"/>
      <c r="D193" s="63"/>
      <c r="E193" s="63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45"/>
      <c r="AL193" s="45"/>
      <c r="AM193" s="47"/>
      <c r="AN193" s="45"/>
      <c r="AO193" s="64"/>
      <c r="AP193" s="65"/>
    </row>
    <row r="194" spans="1:42" ht="15" customHeight="1" x14ac:dyDescent="0.25">
      <c r="A194" s="58">
        <v>89</v>
      </c>
      <c r="B194" s="66"/>
      <c r="C194" s="60"/>
      <c r="D194" s="62"/>
      <c r="E194" s="62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44" t="str">
        <f t="shared" ref="AK194" si="505">IF(D194&gt;0,COUNTIF(F194:AJ194,"p"),"")</f>
        <v/>
      </c>
      <c r="AL194" s="44" t="str">
        <f t="shared" ref="AL194" si="506">IF(D194&gt;0,COUNTIF(G194:AK194,"h"),"")</f>
        <v/>
      </c>
      <c r="AM194" s="46" t="str">
        <f t="shared" ref="AM194" si="507">IF(D194&gt;0,(AK194+(AL194/2)),"")</f>
        <v/>
      </c>
      <c r="AN194" s="44" t="str">
        <f t="shared" ref="AN194" si="508">IF(D194&gt;0,COUNTIF(F194:AJ194,"a"),"")</f>
        <v/>
      </c>
      <c r="AO194" s="54" t="str">
        <f t="shared" ref="AO194" si="509">IF(D194&gt;0,SUM(F195:AJ195),"")</f>
        <v/>
      </c>
      <c r="AP194" s="56" t="str">
        <f t="shared" ref="AP194" si="510">IF(D194&gt;0,(D194-E194-(AN194*(D194/$AE$11))+(AO194*((D194/$AE$11))/$AE$12)),"")</f>
        <v/>
      </c>
    </row>
    <row r="195" spans="1:42" ht="15" customHeight="1" x14ac:dyDescent="0.25">
      <c r="A195" s="59"/>
      <c r="B195" s="67"/>
      <c r="C195" s="61"/>
      <c r="D195" s="63"/>
      <c r="E195" s="63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45"/>
      <c r="AL195" s="45"/>
      <c r="AM195" s="47"/>
      <c r="AN195" s="45"/>
      <c r="AO195" s="64"/>
      <c r="AP195" s="65"/>
    </row>
    <row r="196" spans="1:42" ht="15" customHeight="1" x14ac:dyDescent="0.25">
      <c r="A196" s="58">
        <v>90</v>
      </c>
      <c r="B196" s="60"/>
      <c r="C196" s="60"/>
      <c r="D196" s="62"/>
      <c r="E196" s="62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44" t="str">
        <f t="shared" ref="AK196" si="511">IF(D196&gt;0,COUNTIF(F196:AJ196,"p"),"")</f>
        <v/>
      </c>
      <c r="AL196" s="44" t="str">
        <f t="shared" ref="AL196" si="512">IF(D196&gt;0,COUNTIF(G196:AK196,"h"),"")</f>
        <v/>
      </c>
      <c r="AM196" s="46" t="str">
        <f t="shared" ref="AM196" si="513">IF(D196&gt;0,(AK196+(AL196/2)),"")</f>
        <v/>
      </c>
      <c r="AN196" s="44" t="str">
        <f t="shared" ref="AN196" si="514">IF(D196&gt;0,COUNTIF(F196:AJ196,"a"),"")</f>
        <v/>
      </c>
      <c r="AO196" s="54" t="str">
        <f t="shared" ref="AO196" si="515">IF(D196&gt;0,SUM(F197:AJ197),"")</f>
        <v/>
      </c>
      <c r="AP196" s="56" t="str">
        <f t="shared" ref="AP196" si="516">IF(D196&gt;0,(D196-E196-(AN196*(D196/$AE$11))+(AO196*((D196/$AE$11))/$AE$12)),"")</f>
        <v/>
      </c>
    </row>
    <row r="197" spans="1:42" ht="15" customHeight="1" x14ac:dyDescent="0.25">
      <c r="A197" s="59"/>
      <c r="B197" s="61"/>
      <c r="C197" s="61"/>
      <c r="D197" s="63"/>
      <c r="E197" s="63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45"/>
      <c r="AL197" s="45"/>
      <c r="AM197" s="47"/>
      <c r="AN197" s="45"/>
      <c r="AO197" s="64"/>
      <c r="AP197" s="65"/>
    </row>
    <row r="198" spans="1:42" ht="15" customHeight="1" x14ac:dyDescent="0.25">
      <c r="A198" s="58">
        <v>91</v>
      </c>
      <c r="B198" s="60"/>
      <c r="C198" s="60"/>
      <c r="D198" s="62"/>
      <c r="E198" s="62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44" t="str">
        <f t="shared" ref="AK198" si="517">IF(D198&gt;0,COUNTIF(F198:AJ198,"p"),"")</f>
        <v/>
      </c>
      <c r="AL198" s="44" t="str">
        <f t="shared" ref="AL198" si="518">IF(D198&gt;0,COUNTIF(G198:AK198,"h"),"")</f>
        <v/>
      </c>
      <c r="AM198" s="46" t="str">
        <f t="shared" ref="AM198" si="519">IF(D198&gt;0,(AK198+(AL198/2)),"")</f>
        <v/>
      </c>
      <c r="AN198" s="44" t="str">
        <f t="shared" ref="AN198" si="520">IF(D198&gt;0,COUNTIF(F198:AJ198,"a"),"")</f>
        <v/>
      </c>
      <c r="AO198" s="54" t="str">
        <f t="shared" ref="AO198" si="521">IF(D198&gt;0,SUM(F199:AJ199),"")</f>
        <v/>
      </c>
      <c r="AP198" s="56" t="str">
        <f t="shared" ref="AP198" si="522">IF(D198&gt;0,(D198-E198-(AN198*(D198/$AE$11))+(AO198*((D198/$AE$11))/$AE$12)),"")</f>
        <v/>
      </c>
    </row>
    <row r="199" spans="1:42" ht="15" customHeight="1" x14ac:dyDescent="0.25">
      <c r="A199" s="59"/>
      <c r="B199" s="61"/>
      <c r="C199" s="61"/>
      <c r="D199" s="63"/>
      <c r="E199" s="63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45"/>
      <c r="AL199" s="45"/>
      <c r="AM199" s="47"/>
      <c r="AN199" s="45"/>
      <c r="AO199" s="64"/>
      <c r="AP199" s="65"/>
    </row>
    <row r="200" spans="1:42" ht="15" customHeight="1" x14ac:dyDescent="0.25">
      <c r="A200" s="58">
        <v>92</v>
      </c>
      <c r="B200" s="60"/>
      <c r="C200" s="60"/>
      <c r="D200" s="62"/>
      <c r="E200" s="62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44" t="str">
        <f t="shared" ref="AK200" si="523">IF(D200&gt;0,COUNTIF(F200:AJ200,"p"),"")</f>
        <v/>
      </c>
      <c r="AL200" s="44" t="str">
        <f t="shared" ref="AL200" si="524">IF(D200&gt;0,COUNTIF(G200:AK200,"h"),"")</f>
        <v/>
      </c>
      <c r="AM200" s="46" t="str">
        <f t="shared" ref="AM200" si="525">IF(D200&gt;0,(AK200+(AL200/2)),"")</f>
        <v/>
      </c>
      <c r="AN200" s="44" t="str">
        <f t="shared" ref="AN200" si="526">IF(D200&gt;0,COUNTIF(F200:AJ200,"a"),"")</f>
        <v/>
      </c>
      <c r="AO200" s="54" t="str">
        <f t="shared" ref="AO200" si="527">IF(D200&gt;0,SUM(F201:AJ201),"")</f>
        <v/>
      </c>
      <c r="AP200" s="56" t="str">
        <f t="shared" ref="AP200" si="528">IF(D200&gt;0,(D200-E200-(AN200*(D200/$AE$11))+(AO200*((D200/$AE$11))/$AE$12)),"")</f>
        <v/>
      </c>
    </row>
    <row r="201" spans="1:42" ht="15" customHeight="1" x14ac:dyDescent="0.25">
      <c r="A201" s="59"/>
      <c r="B201" s="61"/>
      <c r="C201" s="61"/>
      <c r="D201" s="63"/>
      <c r="E201" s="63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45"/>
      <c r="AL201" s="45"/>
      <c r="AM201" s="47"/>
      <c r="AN201" s="45"/>
      <c r="AO201" s="64"/>
      <c r="AP201" s="65"/>
    </row>
    <row r="202" spans="1:42" ht="15" customHeight="1" x14ac:dyDescent="0.25">
      <c r="A202" s="58">
        <v>93</v>
      </c>
      <c r="B202" s="60"/>
      <c r="C202" s="60"/>
      <c r="D202" s="62"/>
      <c r="E202" s="62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44" t="str">
        <f t="shared" ref="AK202" si="529">IF(D202&gt;0,COUNTIF(F202:AJ202,"p"),"")</f>
        <v/>
      </c>
      <c r="AL202" s="44" t="str">
        <f t="shared" ref="AL202" si="530">IF(D202&gt;0,COUNTIF(G202:AK202,"h"),"")</f>
        <v/>
      </c>
      <c r="AM202" s="46" t="str">
        <f t="shared" ref="AM202" si="531">IF(D202&gt;0,(AK202+(AL202/2)),"")</f>
        <v/>
      </c>
      <c r="AN202" s="44" t="str">
        <f t="shared" ref="AN202" si="532">IF(D202&gt;0,COUNTIF(F202:AJ202,"a"),"")</f>
        <v/>
      </c>
      <c r="AO202" s="54" t="str">
        <f t="shared" ref="AO202" si="533">IF(D202&gt;0,SUM(F203:AJ203),"")</f>
        <v/>
      </c>
      <c r="AP202" s="56" t="str">
        <f t="shared" ref="AP202" si="534">IF(D202&gt;0,(D202-E202-(AN202*(D202/$AE$11))+(AO202*((D202/$AE$11))/$AE$12)),"")</f>
        <v/>
      </c>
    </row>
    <row r="203" spans="1:42" ht="15" customHeight="1" x14ac:dyDescent="0.25">
      <c r="A203" s="59"/>
      <c r="B203" s="61"/>
      <c r="C203" s="61"/>
      <c r="D203" s="63"/>
      <c r="E203" s="63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45"/>
      <c r="AL203" s="45"/>
      <c r="AM203" s="47"/>
      <c r="AN203" s="45"/>
      <c r="AO203" s="64"/>
      <c r="AP203" s="65"/>
    </row>
    <row r="204" spans="1:42" ht="15" customHeight="1" x14ac:dyDescent="0.25">
      <c r="A204" s="58">
        <v>94</v>
      </c>
      <c r="B204" s="60"/>
      <c r="C204" s="60"/>
      <c r="D204" s="62"/>
      <c r="E204" s="62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44" t="str">
        <f t="shared" ref="AK204" si="535">IF(D204&gt;0,COUNTIF(F204:AJ204,"p"),"")</f>
        <v/>
      </c>
      <c r="AL204" s="44" t="str">
        <f t="shared" ref="AL204" si="536">IF(D204&gt;0,COUNTIF(G204:AK204,"h"),"")</f>
        <v/>
      </c>
      <c r="AM204" s="46" t="str">
        <f t="shared" ref="AM204" si="537">IF(D204&gt;0,(AK204+(AL204/2)),"")</f>
        <v/>
      </c>
      <c r="AN204" s="44" t="str">
        <f t="shared" ref="AN204" si="538">IF(D204&gt;0,COUNTIF(F204:AJ204,"a"),"")</f>
        <v/>
      </c>
      <c r="AO204" s="54" t="str">
        <f t="shared" ref="AO204" si="539">IF(D204&gt;0,SUM(F205:AJ205),"")</f>
        <v/>
      </c>
      <c r="AP204" s="56" t="str">
        <f t="shared" ref="AP204" si="540">IF(D204&gt;0,(D204-E204-(AN204*(D204/$AE$11))+(AO204*((D204/$AE$11))/$AE$12)),"")</f>
        <v/>
      </c>
    </row>
    <row r="205" spans="1:42" ht="15" customHeight="1" x14ac:dyDescent="0.25">
      <c r="A205" s="59"/>
      <c r="B205" s="61"/>
      <c r="C205" s="61"/>
      <c r="D205" s="63"/>
      <c r="E205" s="63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45"/>
      <c r="AL205" s="45"/>
      <c r="AM205" s="47"/>
      <c r="AN205" s="45"/>
      <c r="AO205" s="64"/>
      <c r="AP205" s="65"/>
    </row>
    <row r="206" spans="1:42" ht="15" customHeight="1" x14ac:dyDescent="0.25">
      <c r="A206" s="58">
        <v>95</v>
      </c>
      <c r="B206" s="60"/>
      <c r="C206" s="60"/>
      <c r="D206" s="62"/>
      <c r="E206" s="62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44" t="str">
        <f t="shared" ref="AK206" si="541">IF(D206&gt;0,COUNTIF(F206:AJ206,"p"),"")</f>
        <v/>
      </c>
      <c r="AL206" s="44" t="str">
        <f t="shared" ref="AL206" si="542">IF(D206&gt;0,COUNTIF(G206:AK206,"h"),"")</f>
        <v/>
      </c>
      <c r="AM206" s="46" t="str">
        <f t="shared" ref="AM206" si="543">IF(D206&gt;0,(AK206+(AL206/2)),"")</f>
        <v/>
      </c>
      <c r="AN206" s="44" t="str">
        <f t="shared" ref="AN206" si="544">IF(D206&gt;0,COUNTIF(F206:AJ206,"a"),"")</f>
        <v/>
      </c>
      <c r="AO206" s="54" t="str">
        <f t="shared" ref="AO206" si="545">IF(D206&gt;0,SUM(F207:AJ207),"")</f>
        <v/>
      </c>
      <c r="AP206" s="56" t="str">
        <f t="shared" ref="AP206" si="546">IF(D206&gt;0,(D206-E206-(AN206*(D206/$AE$11))+(AO206*((D206/$AE$11))/$AE$12)),"")</f>
        <v/>
      </c>
    </row>
    <row r="207" spans="1:42" ht="15" customHeight="1" x14ac:dyDescent="0.25">
      <c r="A207" s="59"/>
      <c r="B207" s="61"/>
      <c r="C207" s="61"/>
      <c r="D207" s="63"/>
      <c r="E207" s="63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45"/>
      <c r="AL207" s="45"/>
      <c r="AM207" s="47"/>
      <c r="AN207" s="45"/>
      <c r="AO207" s="64"/>
      <c r="AP207" s="65"/>
    </row>
    <row r="208" spans="1:42" ht="15" customHeight="1" x14ac:dyDescent="0.25">
      <c r="A208" s="58">
        <v>96</v>
      </c>
      <c r="B208" s="60"/>
      <c r="C208" s="60"/>
      <c r="D208" s="62"/>
      <c r="E208" s="62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44" t="str">
        <f t="shared" ref="AK208" si="547">IF(D208&gt;0,COUNTIF(F208:AJ208,"p"),"")</f>
        <v/>
      </c>
      <c r="AL208" s="44" t="str">
        <f t="shared" ref="AL208" si="548">IF(D208&gt;0,COUNTIF(G208:AK208,"h"),"")</f>
        <v/>
      </c>
      <c r="AM208" s="46" t="str">
        <f t="shared" ref="AM208" si="549">IF(D208&gt;0,(AK208+(AL208/2)),"")</f>
        <v/>
      </c>
      <c r="AN208" s="44" t="str">
        <f t="shared" ref="AN208" si="550">IF(D208&gt;0,COUNTIF(F208:AJ208,"a"),"")</f>
        <v/>
      </c>
      <c r="AO208" s="54" t="str">
        <f t="shared" ref="AO208" si="551">IF(D208&gt;0,SUM(F209:AJ209),"")</f>
        <v/>
      </c>
      <c r="AP208" s="56" t="str">
        <f t="shared" ref="AP208" si="552">IF(D208&gt;0,(D208-E208-(AN208*(D208/$AE$11))+(AO208*((D208/$AE$11))/$AE$12)),"")</f>
        <v/>
      </c>
    </row>
    <row r="209" spans="1:42" ht="15" customHeight="1" x14ac:dyDescent="0.25">
      <c r="A209" s="59"/>
      <c r="B209" s="61"/>
      <c r="C209" s="61"/>
      <c r="D209" s="63"/>
      <c r="E209" s="63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45"/>
      <c r="AL209" s="45"/>
      <c r="AM209" s="47"/>
      <c r="AN209" s="45"/>
      <c r="AO209" s="64"/>
      <c r="AP209" s="65"/>
    </row>
    <row r="210" spans="1:42" ht="15" customHeight="1" x14ac:dyDescent="0.25">
      <c r="A210" s="58">
        <v>97</v>
      </c>
      <c r="B210" s="66"/>
      <c r="C210" s="60"/>
      <c r="D210" s="62"/>
      <c r="E210" s="62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44" t="str">
        <f t="shared" ref="AK210" si="553">IF(D210&gt;0,COUNTIF(F210:AJ210,"p"),"")</f>
        <v/>
      </c>
      <c r="AL210" s="44" t="str">
        <f t="shared" ref="AL210" si="554">IF(D210&gt;0,COUNTIF(G210:AK210,"h"),"")</f>
        <v/>
      </c>
      <c r="AM210" s="46" t="str">
        <f t="shared" ref="AM210" si="555">IF(D210&gt;0,(AK210+(AL210/2)),"")</f>
        <v/>
      </c>
      <c r="AN210" s="44" t="str">
        <f t="shared" ref="AN210" si="556">IF(D210&gt;0,COUNTIF(F210:AJ210,"a"),"")</f>
        <v/>
      </c>
      <c r="AO210" s="54" t="str">
        <f t="shared" ref="AO210" si="557">IF(D210&gt;0,SUM(F211:AJ211),"")</f>
        <v/>
      </c>
      <c r="AP210" s="56" t="str">
        <f t="shared" ref="AP210" si="558">IF(D210&gt;0,(D210-E210-(AN210*(D210/$AE$11))+(AO210*((D210/$AE$11))/$AE$12)),"")</f>
        <v/>
      </c>
    </row>
    <row r="211" spans="1:42" ht="15" customHeight="1" x14ac:dyDescent="0.25">
      <c r="A211" s="59"/>
      <c r="B211" s="67"/>
      <c r="C211" s="61"/>
      <c r="D211" s="63"/>
      <c r="E211" s="63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45"/>
      <c r="AL211" s="45"/>
      <c r="AM211" s="47"/>
      <c r="AN211" s="45"/>
      <c r="AO211" s="64"/>
      <c r="AP211" s="65"/>
    </row>
    <row r="212" spans="1:42" ht="15" customHeight="1" x14ac:dyDescent="0.25">
      <c r="A212" s="58">
        <v>98</v>
      </c>
      <c r="B212" s="60"/>
      <c r="C212" s="60"/>
      <c r="D212" s="62"/>
      <c r="E212" s="62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44" t="str">
        <f t="shared" ref="AK212" si="559">IF(D212&gt;0,COUNTIF(F212:AJ212,"p"),"")</f>
        <v/>
      </c>
      <c r="AL212" s="44" t="str">
        <f t="shared" ref="AL212" si="560">IF(D212&gt;0,COUNTIF(G212:AK212,"h"),"")</f>
        <v/>
      </c>
      <c r="AM212" s="46" t="str">
        <f t="shared" ref="AM212" si="561">IF(D212&gt;0,(AK212+(AL212/2)),"")</f>
        <v/>
      </c>
      <c r="AN212" s="44" t="str">
        <f t="shared" ref="AN212" si="562">IF(D212&gt;0,COUNTIF(F212:AJ212,"a"),"")</f>
        <v/>
      </c>
      <c r="AO212" s="54" t="str">
        <f t="shared" ref="AO212" si="563">IF(D212&gt;0,SUM(F213:AJ213),"")</f>
        <v/>
      </c>
      <c r="AP212" s="56" t="str">
        <f t="shared" ref="AP212" si="564">IF(D212&gt;0,(D212-E212-(AN212*(D212/$AE$11))+(AO212*((D212/$AE$11))/$AE$12)),"")</f>
        <v/>
      </c>
    </row>
    <row r="213" spans="1:42" ht="15" customHeight="1" x14ac:dyDescent="0.25">
      <c r="A213" s="59"/>
      <c r="B213" s="61"/>
      <c r="C213" s="61"/>
      <c r="D213" s="63"/>
      <c r="E213" s="63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45"/>
      <c r="AL213" s="45"/>
      <c r="AM213" s="47"/>
      <c r="AN213" s="45"/>
      <c r="AO213" s="64"/>
      <c r="AP213" s="65"/>
    </row>
    <row r="214" spans="1:42" ht="15" customHeight="1" x14ac:dyDescent="0.25">
      <c r="A214" s="58">
        <v>99</v>
      </c>
      <c r="B214" s="60"/>
      <c r="C214" s="60"/>
      <c r="D214" s="62"/>
      <c r="E214" s="62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44" t="str">
        <f t="shared" ref="AK214" si="565">IF(D214&gt;0,COUNTIF(F214:AJ214,"p"),"")</f>
        <v/>
      </c>
      <c r="AL214" s="44" t="str">
        <f t="shared" ref="AL214" si="566">IF(D214&gt;0,COUNTIF(G214:AK214,"h"),"")</f>
        <v/>
      </c>
      <c r="AM214" s="46" t="str">
        <f t="shared" ref="AM214" si="567">IF(D214&gt;0,(AK214+(AL214/2)),"")</f>
        <v/>
      </c>
      <c r="AN214" s="44" t="str">
        <f t="shared" ref="AN214" si="568">IF(D214&gt;0,COUNTIF(F214:AJ214,"a"),"")</f>
        <v/>
      </c>
      <c r="AO214" s="54" t="str">
        <f t="shared" ref="AO214" si="569">IF(D214&gt;0,SUM(F215:AJ215),"")</f>
        <v/>
      </c>
      <c r="AP214" s="56" t="str">
        <f t="shared" ref="AP214" si="570">IF(D214&gt;0,(D214-E214-(AN214*(D214/$AE$11))+(AO214*((D214/$AE$11))/$AE$12)),"")</f>
        <v/>
      </c>
    </row>
    <row r="215" spans="1:42" ht="15" customHeight="1" x14ac:dyDescent="0.25">
      <c r="A215" s="59"/>
      <c r="B215" s="61"/>
      <c r="C215" s="61"/>
      <c r="D215" s="63"/>
      <c r="E215" s="63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45"/>
      <c r="AL215" s="45"/>
      <c r="AM215" s="47"/>
      <c r="AN215" s="45"/>
      <c r="AO215" s="55"/>
      <c r="AP215" s="57"/>
    </row>
    <row r="216" spans="1:42" ht="15" customHeight="1" x14ac:dyDescent="0.25">
      <c r="A216" s="58">
        <v>100</v>
      </c>
      <c r="B216" s="60"/>
      <c r="C216" s="60"/>
      <c r="D216" s="62"/>
      <c r="E216" s="62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44" t="str">
        <f t="shared" ref="AK216" si="571">IF(D216&gt;0,COUNTIF(F216:AJ216,"p"),"")</f>
        <v/>
      </c>
      <c r="AL216" s="44" t="str">
        <f t="shared" ref="AL216" si="572">IF(D216&gt;0,COUNTIF(G216:AK216,"h"),"")</f>
        <v/>
      </c>
      <c r="AM216" s="46" t="str">
        <f t="shared" ref="AM216" si="573">IF(D216&gt;0,(AK216+(AL216/2)),"")</f>
        <v/>
      </c>
      <c r="AN216" s="48" t="str">
        <f t="shared" ref="AN216" si="574">IF(D216&gt;0,COUNTIF(F216:AJ216,"a"),"")</f>
        <v/>
      </c>
      <c r="AO216" s="50" t="str">
        <f t="shared" ref="AO216" si="575">IF(D216&gt;0,SUM(F217:AJ217),"")</f>
        <v/>
      </c>
      <c r="AP216" s="52" t="str">
        <f t="shared" ref="AP216" si="576">IF(D216&gt;0,(D216-E216-(AN216*(D216/$AE$11))+(AO216*((D216/$AE$11))/$AE$12)),"")</f>
        <v/>
      </c>
    </row>
    <row r="217" spans="1:42" ht="15" customHeight="1" x14ac:dyDescent="0.25">
      <c r="A217" s="59"/>
      <c r="B217" s="61"/>
      <c r="C217" s="61"/>
      <c r="D217" s="63"/>
      <c r="E217" s="63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45"/>
      <c r="AL217" s="45"/>
      <c r="AM217" s="47"/>
      <c r="AN217" s="49"/>
      <c r="AO217" s="51"/>
      <c r="AP217" s="53"/>
    </row>
    <row r="218" spans="1:42" x14ac:dyDescent="0.25">
      <c r="AO218" s="15"/>
      <c r="AP218" s="15"/>
    </row>
  </sheetData>
  <sheetProtection algorithmName="SHA-512" hashValue="qF+A2tsBDy4NYrdM7a1BR3pC/L9BXi+JfPG/R8i7E95MZfiQW8SbIX36x2M4DVqEdsdMvQK7nzVjNwveEgGTDA==" saltValue="FM6BAjzYfmaqF7ByxT4g+A==" spinCount="100000" sheet="1" objects="1" scenarios="1"/>
  <mergeCells count="1140">
    <mergeCell ref="E11:F11"/>
    <mergeCell ref="G11:L11"/>
    <mergeCell ref="M11:R11"/>
    <mergeCell ref="W11:AD11"/>
    <mergeCell ref="AE11:AF11"/>
    <mergeCell ref="AI11:AJ11"/>
    <mergeCell ref="A1:AF3"/>
    <mergeCell ref="A4:AF5"/>
    <mergeCell ref="A6:AF6"/>
    <mergeCell ref="A7:AF7"/>
    <mergeCell ref="B9:C10"/>
    <mergeCell ref="E9:R10"/>
    <mergeCell ref="W9:AF10"/>
    <mergeCell ref="AM9:AN10"/>
    <mergeCell ref="AO9:AP10"/>
    <mergeCell ref="AM11:AN12"/>
    <mergeCell ref="AO11:AP12"/>
    <mergeCell ref="E12:F12"/>
    <mergeCell ref="G12:L12"/>
    <mergeCell ref="M12:R12"/>
    <mergeCell ref="W12:AD12"/>
    <mergeCell ref="AE12:AF12"/>
    <mergeCell ref="AI12:AJ12"/>
    <mergeCell ref="AI9:AK9"/>
    <mergeCell ref="AI10:AJ10"/>
    <mergeCell ref="AX18:AY18"/>
    <mergeCell ref="A18:A19"/>
    <mergeCell ref="B18:B19"/>
    <mergeCell ref="C18:C19"/>
    <mergeCell ref="D18:D19"/>
    <mergeCell ref="E18:E19"/>
    <mergeCell ref="AK18:AK19"/>
    <mergeCell ref="AK15:AM15"/>
    <mergeCell ref="AN15:AN17"/>
    <mergeCell ref="AO15:AO17"/>
    <mergeCell ref="AP15:AP17"/>
    <mergeCell ref="AK16:AK17"/>
    <mergeCell ref="AL16:AL17"/>
    <mergeCell ref="AM16:AM17"/>
    <mergeCell ref="A15:A17"/>
    <mergeCell ref="B15:B17"/>
    <mergeCell ref="C15:C17"/>
    <mergeCell ref="D15:D17"/>
    <mergeCell ref="E15:E17"/>
    <mergeCell ref="F15:AJ15"/>
    <mergeCell ref="AL20:AL21"/>
    <mergeCell ref="AM20:AM21"/>
    <mergeCell ref="AN20:AN21"/>
    <mergeCell ref="AO20:AO21"/>
    <mergeCell ref="AP20:AP21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K20:AK21"/>
    <mergeCell ref="AL18:AL19"/>
    <mergeCell ref="AM18:AM19"/>
    <mergeCell ref="AN18:AN19"/>
    <mergeCell ref="AO18:AO19"/>
    <mergeCell ref="AP18:AP19"/>
    <mergeCell ref="AL24:AL25"/>
    <mergeCell ref="AM24:AM25"/>
    <mergeCell ref="AN24:AN25"/>
    <mergeCell ref="AO24:AO25"/>
    <mergeCell ref="AP24:AP25"/>
    <mergeCell ref="AX25:AY25"/>
    <mergeCell ref="A24:A25"/>
    <mergeCell ref="B24:B25"/>
    <mergeCell ref="C24:C25"/>
    <mergeCell ref="D24:D25"/>
    <mergeCell ref="E24:E25"/>
    <mergeCell ref="AK24:AK25"/>
    <mergeCell ref="AK22:AK23"/>
    <mergeCell ref="AL22:AL23"/>
    <mergeCell ref="AM22:AM23"/>
    <mergeCell ref="AN22:AN23"/>
    <mergeCell ref="AO22:AO23"/>
    <mergeCell ref="AP22:AP23"/>
    <mergeCell ref="AK28:AK29"/>
    <mergeCell ref="AL28:AL29"/>
    <mergeCell ref="AM28:AM29"/>
    <mergeCell ref="AN28:AN29"/>
    <mergeCell ref="AO28:AO29"/>
    <mergeCell ref="AP28:AP29"/>
    <mergeCell ref="AL26:AL27"/>
    <mergeCell ref="AM26:AM27"/>
    <mergeCell ref="AN26:AN27"/>
    <mergeCell ref="AO26:AO27"/>
    <mergeCell ref="AP26:AP27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AK26:AK27"/>
    <mergeCell ref="AK32:AK33"/>
    <mergeCell ref="AL32:AL33"/>
    <mergeCell ref="AM32:AM33"/>
    <mergeCell ref="AN32:AN33"/>
    <mergeCell ref="AO32:AO33"/>
    <mergeCell ref="AP32:AP33"/>
    <mergeCell ref="AL30:AL31"/>
    <mergeCell ref="AM30:AM31"/>
    <mergeCell ref="AN30:AN31"/>
    <mergeCell ref="AO30:AO31"/>
    <mergeCell ref="AP30:AP31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K30:AK31"/>
    <mergeCell ref="AK36:AK37"/>
    <mergeCell ref="AL36:AL37"/>
    <mergeCell ref="AM36:AM37"/>
    <mergeCell ref="AN36:AN37"/>
    <mergeCell ref="AO36:AO37"/>
    <mergeCell ref="AP36:AP37"/>
    <mergeCell ref="AL34:AL35"/>
    <mergeCell ref="AM34:AM35"/>
    <mergeCell ref="AN34:AN35"/>
    <mergeCell ref="AO34:AO35"/>
    <mergeCell ref="AP34:AP35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K34:AK35"/>
    <mergeCell ref="AK40:AK41"/>
    <mergeCell ref="AL40:AL41"/>
    <mergeCell ref="AM40:AM41"/>
    <mergeCell ref="AN40:AN41"/>
    <mergeCell ref="AO40:AO41"/>
    <mergeCell ref="AP40:AP41"/>
    <mergeCell ref="AL38:AL39"/>
    <mergeCell ref="AM38:AM39"/>
    <mergeCell ref="AN38:AN39"/>
    <mergeCell ref="AO38:AO39"/>
    <mergeCell ref="AP38:AP39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AK38:AK39"/>
    <mergeCell ref="AK44:AK45"/>
    <mergeCell ref="AL44:AL45"/>
    <mergeCell ref="AM44:AM45"/>
    <mergeCell ref="AN44:AN45"/>
    <mergeCell ref="AO44:AO45"/>
    <mergeCell ref="AP44:AP45"/>
    <mergeCell ref="AL42:AL43"/>
    <mergeCell ref="AM42:AM43"/>
    <mergeCell ref="AN42:AN43"/>
    <mergeCell ref="AO42:AO43"/>
    <mergeCell ref="AP42:AP43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AK42:AK43"/>
    <mergeCell ref="AK48:AK49"/>
    <mergeCell ref="AL48:AL49"/>
    <mergeCell ref="AM48:AM49"/>
    <mergeCell ref="AN48:AN49"/>
    <mergeCell ref="AO48:AO49"/>
    <mergeCell ref="AP48:AP49"/>
    <mergeCell ref="AL46:AL47"/>
    <mergeCell ref="AM46:AM47"/>
    <mergeCell ref="AN46:AN47"/>
    <mergeCell ref="AO46:AO47"/>
    <mergeCell ref="AP46:AP47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AK46:AK47"/>
    <mergeCell ref="AK52:AK53"/>
    <mergeCell ref="AL52:AL53"/>
    <mergeCell ref="AM52:AM53"/>
    <mergeCell ref="AN52:AN53"/>
    <mergeCell ref="AO52:AO53"/>
    <mergeCell ref="AP52:AP53"/>
    <mergeCell ref="AL50:AL51"/>
    <mergeCell ref="AM50:AM51"/>
    <mergeCell ref="AN50:AN51"/>
    <mergeCell ref="AO50:AO51"/>
    <mergeCell ref="AP50:AP51"/>
    <mergeCell ref="A52:A53"/>
    <mergeCell ref="B52:B53"/>
    <mergeCell ref="C52:C53"/>
    <mergeCell ref="D52:D53"/>
    <mergeCell ref="E52:E53"/>
    <mergeCell ref="A50:A51"/>
    <mergeCell ref="B50:B51"/>
    <mergeCell ref="C50:C51"/>
    <mergeCell ref="D50:D51"/>
    <mergeCell ref="E50:E51"/>
    <mergeCell ref="AK50:AK51"/>
    <mergeCell ref="AK56:AK57"/>
    <mergeCell ref="AL56:AL57"/>
    <mergeCell ref="AM56:AM57"/>
    <mergeCell ref="AN56:AN57"/>
    <mergeCell ref="AO56:AO57"/>
    <mergeCell ref="AP56:AP57"/>
    <mergeCell ref="AL54:AL55"/>
    <mergeCell ref="AM54:AM55"/>
    <mergeCell ref="AN54:AN55"/>
    <mergeCell ref="AO54:AO55"/>
    <mergeCell ref="AP54:AP55"/>
    <mergeCell ref="A56:A57"/>
    <mergeCell ref="B56:B57"/>
    <mergeCell ref="C56:C57"/>
    <mergeCell ref="D56:D57"/>
    <mergeCell ref="E56:E57"/>
    <mergeCell ref="A54:A55"/>
    <mergeCell ref="B54:B55"/>
    <mergeCell ref="C54:C55"/>
    <mergeCell ref="D54:D55"/>
    <mergeCell ref="E54:E55"/>
    <mergeCell ref="AK54:AK55"/>
    <mergeCell ref="AK60:AK61"/>
    <mergeCell ref="AL60:AL61"/>
    <mergeCell ref="AM60:AM61"/>
    <mergeCell ref="AN60:AN61"/>
    <mergeCell ref="AO60:AO61"/>
    <mergeCell ref="AP60:AP61"/>
    <mergeCell ref="AL58:AL59"/>
    <mergeCell ref="AM58:AM59"/>
    <mergeCell ref="AN58:AN59"/>
    <mergeCell ref="AO58:AO59"/>
    <mergeCell ref="AP58:AP59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AK58:AK59"/>
    <mergeCell ref="AK64:AK65"/>
    <mergeCell ref="AL64:AL65"/>
    <mergeCell ref="AM64:AM65"/>
    <mergeCell ref="AN64:AN65"/>
    <mergeCell ref="AO64:AO65"/>
    <mergeCell ref="AP64:AP65"/>
    <mergeCell ref="AL62:AL63"/>
    <mergeCell ref="AM62:AM63"/>
    <mergeCell ref="AN62:AN63"/>
    <mergeCell ref="AO62:AO63"/>
    <mergeCell ref="AP62:AP63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AK62:AK63"/>
    <mergeCell ref="AK68:AK69"/>
    <mergeCell ref="AL68:AL69"/>
    <mergeCell ref="AM68:AM69"/>
    <mergeCell ref="AN68:AN69"/>
    <mergeCell ref="AO68:AO69"/>
    <mergeCell ref="AP68:AP69"/>
    <mergeCell ref="AL66:AL67"/>
    <mergeCell ref="AM66:AM67"/>
    <mergeCell ref="AN66:AN67"/>
    <mergeCell ref="AO66:AO67"/>
    <mergeCell ref="AP66:AP67"/>
    <mergeCell ref="A68:A69"/>
    <mergeCell ref="B68:B69"/>
    <mergeCell ref="C68:C69"/>
    <mergeCell ref="D68:D69"/>
    <mergeCell ref="E68:E69"/>
    <mergeCell ref="A66:A67"/>
    <mergeCell ref="B66:B67"/>
    <mergeCell ref="C66:C67"/>
    <mergeCell ref="D66:D67"/>
    <mergeCell ref="E66:E67"/>
    <mergeCell ref="AK66:AK67"/>
    <mergeCell ref="AK72:AK73"/>
    <mergeCell ref="AL72:AL73"/>
    <mergeCell ref="AM72:AM73"/>
    <mergeCell ref="AN72:AN73"/>
    <mergeCell ref="AO72:AO73"/>
    <mergeCell ref="AP72:AP73"/>
    <mergeCell ref="AL70:AL71"/>
    <mergeCell ref="AM70:AM71"/>
    <mergeCell ref="AN70:AN71"/>
    <mergeCell ref="AO70:AO71"/>
    <mergeCell ref="AP70:AP71"/>
    <mergeCell ref="A72:A73"/>
    <mergeCell ref="B72:B73"/>
    <mergeCell ref="C72:C73"/>
    <mergeCell ref="D72:D73"/>
    <mergeCell ref="E72:E73"/>
    <mergeCell ref="A70:A71"/>
    <mergeCell ref="B70:B71"/>
    <mergeCell ref="C70:C71"/>
    <mergeCell ref="D70:D71"/>
    <mergeCell ref="E70:E71"/>
    <mergeCell ref="AK70:AK71"/>
    <mergeCell ref="AK76:AK77"/>
    <mergeCell ref="AL76:AL77"/>
    <mergeCell ref="AM76:AM77"/>
    <mergeCell ref="AN76:AN77"/>
    <mergeCell ref="AO76:AO77"/>
    <mergeCell ref="AP76:AP77"/>
    <mergeCell ref="AL74:AL75"/>
    <mergeCell ref="AM74:AM75"/>
    <mergeCell ref="AN74:AN75"/>
    <mergeCell ref="AO74:AO75"/>
    <mergeCell ref="AP74:AP75"/>
    <mergeCell ref="A76:A77"/>
    <mergeCell ref="B76:B77"/>
    <mergeCell ref="C76:C77"/>
    <mergeCell ref="D76:D77"/>
    <mergeCell ref="E76:E77"/>
    <mergeCell ref="A74:A75"/>
    <mergeCell ref="B74:B75"/>
    <mergeCell ref="C74:C75"/>
    <mergeCell ref="D74:D75"/>
    <mergeCell ref="E74:E75"/>
    <mergeCell ref="AK74:AK75"/>
    <mergeCell ref="AK80:AK81"/>
    <mergeCell ref="AL80:AL81"/>
    <mergeCell ref="AM80:AM81"/>
    <mergeCell ref="AN80:AN81"/>
    <mergeCell ref="AO80:AO81"/>
    <mergeCell ref="AP80:AP81"/>
    <mergeCell ref="AL78:AL79"/>
    <mergeCell ref="AM78:AM79"/>
    <mergeCell ref="AN78:AN79"/>
    <mergeCell ref="AO78:AO79"/>
    <mergeCell ref="AP78:AP79"/>
    <mergeCell ref="A80:A81"/>
    <mergeCell ref="B80:B81"/>
    <mergeCell ref="C80:C81"/>
    <mergeCell ref="D80:D81"/>
    <mergeCell ref="E80:E81"/>
    <mergeCell ref="A78:A79"/>
    <mergeCell ref="B78:B79"/>
    <mergeCell ref="C78:C79"/>
    <mergeCell ref="D78:D79"/>
    <mergeCell ref="E78:E79"/>
    <mergeCell ref="AK78:AK79"/>
    <mergeCell ref="AK84:AK85"/>
    <mergeCell ref="AL84:AL85"/>
    <mergeCell ref="AM84:AM85"/>
    <mergeCell ref="AN84:AN85"/>
    <mergeCell ref="AO84:AO85"/>
    <mergeCell ref="AP84:AP85"/>
    <mergeCell ref="AL82:AL83"/>
    <mergeCell ref="AM82:AM83"/>
    <mergeCell ref="AN82:AN83"/>
    <mergeCell ref="AO82:AO83"/>
    <mergeCell ref="AP82:AP83"/>
    <mergeCell ref="A84:A85"/>
    <mergeCell ref="B84:B85"/>
    <mergeCell ref="C84:C85"/>
    <mergeCell ref="D84:D85"/>
    <mergeCell ref="E84:E85"/>
    <mergeCell ref="A82:A83"/>
    <mergeCell ref="B82:B83"/>
    <mergeCell ref="C82:C83"/>
    <mergeCell ref="D82:D83"/>
    <mergeCell ref="E82:E83"/>
    <mergeCell ref="AK82:AK83"/>
    <mergeCell ref="AK88:AK89"/>
    <mergeCell ref="AL88:AL89"/>
    <mergeCell ref="AM88:AM89"/>
    <mergeCell ref="AN88:AN89"/>
    <mergeCell ref="AO88:AO89"/>
    <mergeCell ref="AP88:AP89"/>
    <mergeCell ref="AL86:AL87"/>
    <mergeCell ref="AM86:AM87"/>
    <mergeCell ref="AN86:AN87"/>
    <mergeCell ref="AO86:AO87"/>
    <mergeCell ref="AP86:AP87"/>
    <mergeCell ref="A88:A89"/>
    <mergeCell ref="B88:B89"/>
    <mergeCell ref="C88:C89"/>
    <mergeCell ref="D88:D89"/>
    <mergeCell ref="E88:E89"/>
    <mergeCell ref="A86:A87"/>
    <mergeCell ref="B86:B87"/>
    <mergeCell ref="C86:C87"/>
    <mergeCell ref="D86:D87"/>
    <mergeCell ref="E86:E87"/>
    <mergeCell ref="AK86:AK87"/>
    <mergeCell ref="AK92:AK93"/>
    <mergeCell ref="AL92:AL93"/>
    <mergeCell ref="AM92:AM93"/>
    <mergeCell ref="AN92:AN93"/>
    <mergeCell ref="AO92:AO93"/>
    <mergeCell ref="AP92:AP93"/>
    <mergeCell ref="AL90:AL91"/>
    <mergeCell ref="AM90:AM91"/>
    <mergeCell ref="AN90:AN91"/>
    <mergeCell ref="AO90:AO91"/>
    <mergeCell ref="AP90:AP91"/>
    <mergeCell ref="A92:A93"/>
    <mergeCell ref="B92:B93"/>
    <mergeCell ref="C92:C93"/>
    <mergeCell ref="D92:D93"/>
    <mergeCell ref="E92:E93"/>
    <mergeCell ref="A90:A91"/>
    <mergeCell ref="B90:B91"/>
    <mergeCell ref="C90:C91"/>
    <mergeCell ref="D90:D91"/>
    <mergeCell ref="E90:E91"/>
    <mergeCell ref="AK90:AK91"/>
    <mergeCell ref="AK96:AK97"/>
    <mergeCell ref="AL96:AL97"/>
    <mergeCell ref="AM96:AM97"/>
    <mergeCell ref="AN96:AN97"/>
    <mergeCell ref="AO96:AO97"/>
    <mergeCell ref="AP96:AP97"/>
    <mergeCell ref="AL94:AL95"/>
    <mergeCell ref="AM94:AM95"/>
    <mergeCell ref="AN94:AN95"/>
    <mergeCell ref="AO94:AO95"/>
    <mergeCell ref="AP94:AP95"/>
    <mergeCell ref="A96:A97"/>
    <mergeCell ref="B96:B97"/>
    <mergeCell ref="C96:C97"/>
    <mergeCell ref="D96:D97"/>
    <mergeCell ref="E96:E97"/>
    <mergeCell ref="A94:A95"/>
    <mergeCell ref="B94:B95"/>
    <mergeCell ref="C94:C95"/>
    <mergeCell ref="D94:D95"/>
    <mergeCell ref="E94:E95"/>
    <mergeCell ref="AK94:AK95"/>
    <mergeCell ref="AK100:AK101"/>
    <mergeCell ref="AL100:AL101"/>
    <mergeCell ref="AM100:AM101"/>
    <mergeCell ref="AN100:AN101"/>
    <mergeCell ref="AO100:AO101"/>
    <mergeCell ref="AP100:AP101"/>
    <mergeCell ref="AL98:AL99"/>
    <mergeCell ref="AM98:AM99"/>
    <mergeCell ref="AN98:AN99"/>
    <mergeCell ref="AO98:AO99"/>
    <mergeCell ref="AP98:AP99"/>
    <mergeCell ref="A100:A101"/>
    <mergeCell ref="B100:B101"/>
    <mergeCell ref="C100:C101"/>
    <mergeCell ref="D100:D101"/>
    <mergeCell ref="E100:E101"/>
    <mergeCell ref="A98:A99"/>
    <mergeCell ref="B98:B99"/>
    <mergeCell ref="C98:C99"/>
    <mergeCell ref="D98:D99"/>
    <mergeCell ref="E98:E99"/>
    <mergeCell ref="AK98:AK99"/>
    <mergeCell ref="AK104:AK105"/>
    <mergeCell ref="AL104:AL105"/>
    <mergeCell ref="AM104:AM105"/>
    <mergeCell ref="AN104:AN105"/>
    <mergeCell ref="AO104:AO105"/>
    <mergeCell ref="AP104:AP105"/>
    <mergeCell ref="AL102:AL103"/>
    <mergeCell ref="AM102:AM103"/>
    <mergeCell ref="AN102:AN103"/>
    <mergeCell ref="AO102:AO103"/>
    <mergeCell ref="AP102:AP103"/>
    <mergeCell ref="A104:A105"/>
    <mergeCell ref="B104:B105"/>
    <mergeCell ref="C104:C105"/>
    <mergeCell ref="D104:D105"/>
    <mergeCell ref="E104:E105"/>
    <mergeCell ref="A102:A103"/>
    <mergeCell ref="B102:B103"/>
    <mergeCell ref="C102:C103"/>
    <mergeCell ref="D102:D103"/>
    <mergeCell ref="E102:E103"/>
    <mergeCell ref="AK102:AK103"/>
    <mergeCell ref="AK108:AK109"/>
    <mergeCell ref="AL108:AL109"/>
    <mergeCell ref="AM108:AM109"/>
    <mergeCell ref="AN108:AN109"/>
    <mergeCell ref="AO108:AO109"/>
    <mergeCell ref="AP108:AP109"/>
    <mergeCell ref="AL106:AL107"/>
    <mergeCell ref="AM106:AM107"/>
    <mergeCell ref="AN106:AN107"/>
    <mergeCell ref="AO106:AO107"/>
    <mergeCell ref="AP106:AP107"/>
    <mergeCell ref="A108:A109"/>
    <mergeCell ref="B108:B109"/>
    <mergeCell ref="C108:C109"/>
    <mergeCell ref="D108:D109"/>
    <mergeCell ref="E108:E109"/>
    <mergeCell ref="A106:A107"/>
    <mergeCell ref="B106:B107"/>
    <mergeCell ref="C106:C107"/>
    <mergeCell ref="D106:D107"/>
    <mergeCell ref="E106:E107"/>
    <mergeCell ref="AK106:AK107"/>
    <mergeCell ref="AK112:AK113"/>
    <mergeCell ref="AL112:AL113"/>
    <mergeCell ref="AM112:AM113"/>
    <mergeCell ref="AN112:AN113"/>
    <mergeCell ref="AO112:AO113"/>
    <mergeCell ref="AP112:AP113"/>
    <mergeCell ref="AL110:AL111"/>
    <mergeCell ref="AM110:AM111"/>
    <mergeCell ref="AN110:AN111"/>
    <mergeCell ref="AO110:AO111"/>
    <mergeCell ref="AP110:AP111"/>
    <mergeCell ref="A112:A113"/>
    <mergeCell ref="B112:B113"/>
    <mergeCell ref="C112:C113"/>
    <mergeCell ref="D112:D113"/>
    <mergeCell ref="E112:E113"/>
    <mergeCell ref="A110:A111"/>
    <mergeCell ref="B110:B111"/>
    <mergeCell ref="C110:C111"/>
    <mergeCell ref="D110:D111"/>
    <mergeCell ref="E110:E111"/>
    <mergeCell ref="AK110:AK111"/>
    <mergeCell ref="AK116:AK117"/>
    <mergeCell ref="AL116:AL117"/>
    <mergeCell ref="AM116:AM117"/>
    <mergeCell ref="AN116:AN117"/>
    <mergeCell ref="AO116:AO117"/>
    <mergeCell ref="AP116:AP117"/>
    <mergeCell ref="AL114:AL115"/>
    <mergeCell ref="AM114:AM115"/>
    <mergeCell ref="AN114:AN115"/>
    <mergeCell ref="AO114:AO115"/>
    <mergeCell ref="AP114:AP115"/>
    <mergeCell ref="A116:A117"/>
    <mergeCell ref="B116:B117"/>
    <mergeCell ref="C116:C117"/>
    <mergeCell ref="D116:D117"/>
    <mergeCell ref="E116:E117"/>
    <mergeCell ref="A114:A115"/>
    <mergeCell ref="B114:B115"/>
    <mergeCell ref="C114:C115"/>
    <mergeCell ref="D114:D115"/>
    <mergeCell ref="E114:E115"/>
    <mergeCell ref="AK114:AK115"/>
    <mergeCell ref="AK120:AK121"/>
    <mergeCell ref="AL120:AL121"/>
    <mergeCell ref="AM120:AM121"/>
    <mergeCell ref="AN120:AN121"/>
    <mergeCell ref="AO120:AO121"/>
    <mergeCell ref="AP120:AP121"/>
    <mergeCell ref="AL118:AL119"/>
    <mergeCell ref="AM118:AM119"/>
    <mergeCell ref="AN118:AN119"/>
    <mergeCell ref="AO118:AO119"/>
    <mergeCell ref="AP118:AP119"/>
    <mergeCell ref="A120:A121"/>
    <mergeCell ref="B120:B121"/>
    <mergeCell ref="C120:C121"/>
    <mergeCell ref="D120:D121"/>
    <mergeCell ref="E120:E121"/>
    <mergeCell ref="A118:A119"/>
    <mergeCell ref="B118:B119"/>
    <mergeCell ref="C118:C119"/>
    <mergeCell ref="D118:D119"/>
    <mergeCell ref="E118:E119"/>
    <mergeCell ref="AK118:AK119"/>
    <mergeCell ref="AK124:AK125"/>
    <mergeCell ref="AL124:AL125"/>
    <mergeCell ref="AM124:AM125"/>
    <mergeCell ref="AN124:AN125"/>
    <mergeCell ref="AO124:AO125"/>
    <mergeCell ref="AP124:AP125"/>
    <mergeCell ref="AL122:AL123"/>
    <mergeCell ref="AM122:AM123"/>
    <mergeCell ref="AN122:AN123"/>
    <mergeCell ref="AO122:AO123"/>
    <mergeCell ref="AP122:AP123"/>
    <mergeCell ref="A124:A125"/>
    <mergeCell ref="B124:B125"/>
    <mergeCell ref="C124:C125"/>
    <mergeCell ref="D124:D125"/>
    <mergeCell ref="E124:E125"/>
    <mergeCell ref="A122:A123"/>
    <mergeCell ref="B122:B123"/>
    <mergeCell ref="C122:C123"/>
    <mergeCell ref="D122:D123"/>
    <mergeCell ref="E122:E123"/>
    <mergeCell ref="AK122:AK123"/>
    <mergeCell ref="AK128:AK129"/>
    <mergeCell ref="AL128:AL129"/>
    <mergeCell ref="AM128:AM129"/>
    <mergeCell ref="AN128:AN129"/>
    <mergeCell ref="AO128:AO129"/>
    <mergeCell ref="AP128:AP129"/>
    <mergeCell ref="AL126:AL127"/>
    <mergeCell ref="AM126:AM127"/>
    <mergeCell ref="AN126:AN127"/>
    <mergeCell ref="AO126:AO127"/>
    <mergeCell ref="AP126:AP127"/>
    <mergeCell ref="A128:A129"/>
    <mergeCell ref="B128:B129"/>
    <mergeCell ref="C128:C129"/>
    <mergeCell ref="D128:D129"/>
    <mergeCell ref="E128:E129"/>
    <mergeCell ref="A126:A127"/>
    <mergeCell ref="B126:B127"/>
    <mergeCell ref="C126:C127"/>
    <mergeCell ref="D126:D127"/>
    <mergeCell ref="E126:E127"/>
    <mergeCell ref="AK126:AK127"/>
    <mergeCell ref="AK132:AK133"/>
    <mergeCell ref="AL132:AL133"/>
    <mergeCell ref="AM132:AM133"/>
    <mergeCell ref="AN132:AN133"/>
    <mergeCell ref="AO132:AO133"/>
    <mergeCell ref="AP132:AP133"/>
    <mergeCell ref="AL130:AL131"/>
    <mergeCell ref="AM130:AM131"/>
    <mergeCell ref="AN130:AN131"/>
    <mergeCell ref="AO130:AO131"/>
    <mergeCell ref="AP130:AP131"/>
    <mergeCell ref="A132:A133"/>
    <mergeCell ref="B132:B133"/>
    <mergeCell ref="C132:C133"/>
    <mergeCell ref="D132:D133"/>
    <mergeCell ref="E132:E133"/>
    <mergeCell ref="A130:A131"/>
    <mergeCell ref="B130:B131"/>
    <mergeCell ref="C130:C131"/>
    <mergeCell ref="D130:D131"/>
    <mergeCell ref="E130:E131"/>
    <mergeCell ref="AK130:AK131"/>
    <mergeCell ref="AK136:AK137"/>
    <mergeCell ref="AL136:AL137"/>
    <mergeCell ref="AM136:AM137"/>
    <mergeCell ref="AN136:AN137"/>
    <mergeCell ref="AO136:AO137"/>
    <mergeCell ref="AP136:AP137"/>
    <mergeCell ref="AL134:AL135"/>
    <mergeCell ref="AM134:AM135"/>
    <mergeCell ref="AN134:AN135"/>
    <mergeCell ref="AO134:AO135"/>
    <mergeCell ref="AP134:AP135"/>
    <mergeCell ref="A136:A137"/>
    <mergeCell ref="B136:B137"/>
    <mergeCell ref="C136:C137"/>
    <mergeCell ref="D136:D137"/>
    <mergeCell ref="E136:E137"/>
    <mergeCell ref="A134:A135"/>
    <mergeCell ref="B134:B135"/>
    <mergeCell ref="C134:C135"/>
    <mergeCell ref="D134:D135"/>
    <mergeCell ref="E134:E135"/>
    <mergeCell ref="AK134:AK135"/>
    <mergeCell ref="AK140:AK141"/>
    <mergeCell ref="AL140:AL141"/>
    <mergeCell ref="AM140:AM141"/>
    <mergeCell ref="AN140:AN141"/>
    <mergeCell ref="AO140:AO141"/>
    <mergeCell ref="AP140:AP141"/>
    <mergeCell ref="AL138:AL139"/>
    <mergeCell ref="AM138:AM139"/>
    <mergeCell ref="AN138:AN139"/>
    <mergeCell ref="AO138:AO139"/>
    <mergeCell ref="AP138:AP139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AK138:AK139"/>
    <mergeCell ref="AK144:AK145"/>
    <mergeCell ref="AL144:AL145"/>
    <mergeCell ref="AM144:AM145"/>
    <mergeCell ref="AN144:AN145"/>
    <mergeCell ref="AO144:AO145"/>
    <mergeCell ref="AP144:AP145"/>
    <mergeCell ref="AL142:AL143"/>
    <mergeCell ref="AM142:AM143"/>
    <mergeCell ref="AN142:AN143"/>
    <mergeCell ref="AO142:AO143"/>
    <mergeCell ref="AP142:AP143"/>
    <mergeCell ref="A144:A145"/>
    <mergeCell ref="B144:B145"/>
    <mergeCell ref="C144:C145"/>
    <mergeCell ref="D144:D145"/>
    <mergeCell ref="E144:E145"/>
    <mergeCell ref="A142:A143"/>
    <mergeCell ref="B142:B143"/>
    <mergeCell ref="C142:C143"/>
    <mergeCell ref="D142:D143"/>
    <mergeCell ref="E142:E143"/>
    <mergeCell ref="AK142:AK143"/>
    <mergeCell ref="AK148:AK149"/>
    <mergeCell ref="AL148:AL149"/>
    <mergeCell ref="AM148:AM149"/>
    <mergeCell ref="AN148:AN149"/>
    <mergeCell ref="AO148:AO149"/>
    <mergeCell ref="AP148:AP149"/>
    <mergeCell ref="AL146:AL147"/>
    <mergeCell ref="AM146:AM147"/>
    <mergeCell ref="AN146:AN147"/>
    <mergeCell ref="AO146:AO147"/>
    <mergeCell ref="AP146:AP147"/>
    <mergeCell ref="A148:A149"/>
    <mergeCell ref="B148:B149"/>
    <mergeCell ref="C148:C149"/>
    <mergeCell ref="D148:D149"/>
    <mergeCell ref="E148:E149"/>
    <mergeCell ref="A146:A147"/>
    <mergeCell ref="B146:B147"/>
    <mergeCell ref="C146:C147"/>
    <mergeCell ref="D146:D147"/>
    <mergeCell ref="E146:E147"/>
    <mergeCell ref="AK146:AK147"/>
    <mergeCell ref="AK152:AK153"/>
    <mergeCell ref="AL152:AL153"/>
    <mergeCell ref="AM152:AM153"/>
    <mergeCell ref="AN152:AN153"/>
    <mergeCell ref="AO152:AO153"/>
    <mergeCell ref="AP152:AP153"/>
    <mergeCell ref="AL150:AL151"/>
    <mergeCell ref="AM150:AM151"/>
    <mergeCell ref="AN150:AN151"/>
    <mergeCell ref="AO150:AO151"/>
    <mergeCell ref="AP150:AP151"/>
    <mergeCell ref="A152:A153"/>
    <mergeCell ref="B152:B153"/>
    <mergeCell ref="C152:C153"/>
    <mergeCell ref="D152:D153"/>
    <mergeCell ref="E152:E153"/>
    <mergeCell ref="A150:A151"/>
    <mergeCell ref="B150:B151"/>
    <mergeCell ref="C150:C151"/>
    <mergeCell ref="D150:D151"/>
    <mergeCell ref="E150:E151"/>
    <mergeCell ref="AK150:AK151"/>
    <mergeCell ref="AK156:AK157"/>
    <mergeCell ref="AL156:AL157"/>
    <mergeCell ref="AM156:AM157"/>
    <mergeCell ref="AN156:AN157"/>
    <mergeCell ref="AO156:AO157"/>
    <mergeCell ref="AP156:AP157"/>
    <mergeCell ref="AL154:AL155"/>
    <mergeCell ref="AM154:AM155"/>
    <mergeCell ref="AN154:AN155"/>
    <mergeCell ref="AO154:AO155"/>
    <mergeCell ref="AP154:AP155"/>
    <mergeCell ref="A156:A157"/>
    <mergeCell ref="B156:B157"/>
    <mergeCell ref="C156:C157"/>
    <mergeCell ref="D156:D157"/>
    <mergeCell ref="E156:E157"/>
    <mergeCell ref="A154:A155"/>
    <mergeCell ref="B154:B155"/>
    <mergeCell ref="C154:C155"/>
    <mergeCell ref="D154:D155"/>
    <mergeCell ref="E154:E155"/>
    <mergeCell ref="AK154:AK155"/>
    <mergeCell ref="AK160:AK161"/>
    <mergeCell ref="AL160:AL161"/>
    <mergeCell ref="AM160:AM161"/>
    <mergeCell ref="AN160:AN161"/>
    <mergeCell ref="AO160:AO161"/>
    <mergeCell ref="AP160:AP161"/>
    <mergeCell ref="AL158:AL159"/>
    <mergeCell ref="AM158:AM159"/>
    <mergeCell ref="AN158:AN159"/>
    <mergeCell ref="AO158:AO159"/>
    <mergeCell ref="AP158:AP159"/>
    <mergeCell ref="A160:A161"/>
    <mergeCell ref="B160:B161"/>
    <mergeCell ref="C160:C161"/>
    <mergeCell ref="D160:D161"/>
    <mergeCell ref="E160:E161"/>
    <mergeCell ref="A158:A159"/>
    <mergeCell ref="B158:B159"/>
    <mergeCell ref="C158:C159"/>
    <mergeCell ref="D158:D159"/>
    <mergeCell ref="E158:E159"/>
    <mergeCell ref="AK158:AK159"/>
    <mergeCell ref="AK164:AK165"/>
    <mergeCell ref="AL164:AL165"/>
    <mergeCell ref="AM164:AM165"/>
    <mergeCell ref="AN164:AN165"/>
    <mergeCell ref="AO164:AO165"/>
    <mergeCell ref="AP164:AP165"/>
    <mergeCell ref="AL162:AL163"/>
    <mergeCell ref="AM162:AM163"/>
    <mergeCell ref="AN162:AN163"/>
    <mergeCell ref="AO162:AO163"/>
    <mergeCell ref="AP162:AP163"/>
    <mergeCell ref="A164:A165"/>
    <mergeCell ref="B164:B165"/>
    <mergeCell ref="C164:C165"/>
    <mergeCell ref="D164:D165"/>
    <mergeCell ref="E164:E165"/>
    <mergeCell ref="A162:A163"/>
    <mergeCell ref="B162:B163"/>
    <mergeCell ref="C162:C163"/>
    <mergeCell ref="D162:D163"/>
    <mergeCell ref="E162:E163"/>
    <mergeCell ref="AK162:AK163"/>
    <mergeCell ref="AK168:AK169"/>
    <mergeCell ref="AL168:AL169"/>
    <mergeCell ref="AM168:AM169"/>
    <mergeCell ref="AN168:AN169"/>
    <mergeCell ref="AO168:AO169"/>
    <mergeCell ref="AP168:AP169"/>
    <mergeCell ref="AL166:AL167"/>
    <mergeCell ref="AM166:AM167"/>
    <mergeCell ref="AN166:AN167"/>
    <mergeCell ref="AO166:AO167"/>
    <mergeCell ref="AP166:AP167"/>
    <mergeCell ref="A168:A169"/>
    <mergeCell ref="B168:B169"/>
    <mergeCell ref="C168:C169"/>
    <mergeCell ref="D168:D169"/>
    <mergeCell ref="E168:E169"/>
    <mergeCell ref="A166:A167"/>
    <mergeCell ref="B166:B167"/>
    <mergeCell ref="C166:C167"/>
    <mergeCell ref="D166:D167"/>
    <mergeCell ref="E166:E167"/>
    <mergeCell ref="AK166:AK167"/>
    <mergeCell ref="AK172:AK173"/>
    <mergeCell ref="AL172:AL173"/>
    <mergeCell ref="AM172:AM173"/>
    <mergeCell ref="AN172:AN173"/>
    <mergeCell ref="AO172:AO173"/>
    <mergeCell ref="AP172:AP173"/>
    <mergeCell ref="AL170:AL171"/>
    <mergeCell ref="AM170:AM171"/>
    <mergeCell ref="AN170:AN171"/>
    <mergeCell ref="AO170:AO171"/>
    <mergeCell ref="AP170:AP171"/>
    <mergeCell ref="A172:A173"/>
    <mergeCell ref="B172:B173"/>
    <mergeCell ref="C172:C173"/>
    <mergeCell ref="D172:D173"/>
    <mergeCell ref="E172:E173"/>
    <mergeCell ref="A170:A171"/>
    <mergeCell ref="B170:B171"/>
    <mergeCell ref="C170:C171"/>
    <mergeCell ref="D170:D171"/>
    <mergeCell ref="E170:E171"/>
    <mergeCell ref="AK170:AK171"/>
    <mergeCell ref="AK176:AK177"/>
    <mergeCell ref="AL176:AL177"/>
    <mergeCell ref="AM176:AM177"/>
    <mergeCell ref="AN176:AN177"/>
    <mergeCell ref="AO176:AO177"/>
    <mergeCell ref="AP176:AP177"/>
    <mergeCell ref="AL174:AL175"/>
    <mergeCell ref="AM174:AM175"/>
    <mergeCell ref="AN174:AN175"/>
    <mergeCell ref="AO174:AO175"/>
    <mergeCell ref="AP174:AP175"/>
    <mergeCell ref="A176:A177"/>
    <mergeCell ref="B176:B177"/>
    <mergeCell ref="C176:C177"/>
    <mergeCell ref="D176:D177"/>
    <mergeCell ref="E176:E177"/>
    <mergeCell ref="A174:A175"/>
    <mergeCell ref="B174:B175"/>
    <mergeCell ref="C174:C175"/>
    <mergeCell ref="D174:D175"/>
    <mergeCell ref="E174:E175"/>
    <mergeCell ref="AK174:AK175"/>
    <mergeCell ref="AK180:AK181"/>
    <mergeCell ref="AL180:AL181"/>
    <mergeCell ref="AM180:AM181"/>
    <mergeCell ref="AN180:AN181"/>
    <mergeCell ref="AO180:AO181"/>
    <mergeCell ref="AP180:AP181"/>
    <mergeCell ref="AL178:AL179"/>
    <mergeCell ref="AM178:AM179"/>
    <mergeCell ref="AN178:AN179"/>
    <mergeCell ref="AO178:AO179"/>
    <mergeCell ref="AP178:AP179"/>
    <mergeCell ref="A180:A181"/>
    <mergeCell ref="B180:B181"/>
    <mergeCell ref="C180:C181"/>
    <mergeCell ref="D180:D181"/>
    <mergeCell ref="E180:E181"/>
    <mergeCell ref="A178:A179"/>
    <mergeCell ref="B178:B179"/>
    <mergeCell ref="C178:C179"/>
    <mergeCell ref="D178:D179"/>
    <mergeCell ref="E178:E179"/>
    <mergeCell ref="AK178:AK179"/>
    <mergeCell ref="AK184:AK185"/>
    <mergeCell ref="AL184:AL185"/>
    <mergeCell ref="AM184:AM185"/>
    <mergeCell ref="AN184:AN185"/>
    <mergeCell ref="AO184:AO185"/>
    <mergeCell ref="AP184:AP185"/>
    <mergeCell ref="AL182:AL183"/>
    <mergeCell ref="AM182:AM183"/>
    <mergeCell ref="AN182:AN183"/>
    <mergeCell ref="AO182:AO183"/>
    <mergeCell ref="AP182:AP183"/>
    <mergeCell ref="A184:A185"/>
    <mergeCell ref="B184:B185"/>
    <mergeCell ref="C184:C185"/>
    <mergeCell ref="D184:D185"/>
    <mergeCell ref="E184:E185"/>
    <mergeCell ref="A182:A183"/>
    <mergeCell ref="B182:B183"/>
    <mergeCell ref="C182:C183"/>
    <mergeCell ref="D182:D183"/>
    <mergeCell ref="E182:E183"/>
    <mergeCell ref="AK182:AK183"/>
    <mergeCell ref="AK188:AK189"/>
    <mergeCell ref="AL188:AL189"/>
    <mergeCell ref="AM188:AM189"/>
    <mergeCell ref="AN188:AN189"/>
    <mergeCell ref="AO188:AO189"/>
    <mergeCell ref="AP188:AP189"/>
    <mergeCell ref="AL186:AL187"/>
    <mergeCell ref="AM186:AM187"/>
    <mergeCell ref="AN186:AN187"/>
    <mergeCell ref="AO186:AO187"/>
    <mergeCell ref="AP186:AP187"/>
    <mergeCell ref="A188:A189"/>
    <mergeCell ref="B188:B189"/>
    <mergeCell ref="C188:C189"/>
    <mergeCell ref="D188:D189"/>
    <mergeCell ref="E188:E189"/>
    <mergeCell ref="A186:A187"/>
    <mergeCell ref="B186:B187"/>
    <mergeCell ref="C186:C187"/>
    <mergeCell ref="D186:D187"/>
    <mergeCell ref="E186:E187"/>
    <mergeCell ref="AK186:AK187"/>
    <mergeCell ref="AK192:AK193"/>
    <mergeCell ref="AL192:AL193"/>
    <mergeCell ref="AM192:AM193"/>
    <mergeCell ref="AN192:AN193"/>
    <mergeCell ref="AO192:AO193"/>
    <mergeCell ref="AP192:AP193"/>
    <mergeCell ref="AL190:AL191"/>
    <mergeCell ref="AM190:AM191"/>
    <mergeCell ref="AN190:AN191"/>
    <mergeCell ref="AO190:AO191"/>
    <mergeCell ref="AP190:AP191"/>
    <mergeCell ref="A192:A193"/>
    <mergeCell ref="B192:B193"/>
    <mergeCell ref="C192:C193"/>
    <mergeCell ref="D192:D193"/>
    <mergeCell ref="E192:E193"/>
    <mergeCell ref="A190:A191"/>
    <mergeCell ref="B190:B191"/>
    <mergeCell ref="C190:C191"/>
    <mergeCell ref="D190:D191"/>
    <mergeCell ref="E190:E191"/>
    <mergeCell ref="AK190:AK191"/>
    <mergeCell ref="AK196:AK197"/>
    <mergeCell ref="AL196:AL197"/>
    <mergeCell ref="AM196:AM197"/>
    <mergeCell ref="AN196:AN197"/>
    <mergeCell ref="AO196:AO197"/>
    <mergeCell ref="AP196:AP197"/>
    <mergeCell ref="AL194:AL195"/>
    <mergeCell ref="AM194:AM195"/>
    <mergeCell ref="AN194:AN195"/>
    <mergeCell ref="AO194:AO195"/>
    <mergeCell ref="AP194:AP195"/>
    <mergeCell ref="A196:A197"/>
    <mergeCell ref="B196:B197"/>
    <mergeCell ref="C196:C197"/>
    <mergeCell ref="D196:D197"/>
    <mergeCell ref="E196:E197"/>
    <mergeCell ref="A194:A195"/>
    <mergeCell ref="B194:B195"/>
    <mergeCell ref="C194:C195"/>
    <mergeCell ref="D194:D195"/>
    <mergeCell ref="E194:E195"/>
    <mergeCell ref="AK194:AK195"/>
    <mergeCell ref="AK200:AK201"/>
    <mergeCell ref="AL200:AL201"/>
    <mergeCell ref="AM200:AM201"/>
    <mergeCell ref="AN200:AN201"/>
    <mergeCell ref="AO200:AO201"/>
    <mergeCell ref="AP200:AP201"/>
    <mergeCell ref="AL198:AL199"/>
    <mergeCell ref="AM198:AM199"/>
    <mergeCell ref="AN198:AN199"/>
    <mergeCell ref="AO198:AO199"/>
    <mergeCell ref="AP198:AP199"/>
    <mergeCell ref="A200:A201"/>
    <mergeCell ref="B200:B201"/>
    <mergeCell ref="C200:C201"/>
    <mergeCell ref="D200:D201"/>
    <mergeCell ref="E200:E201"/>
    <mergeCell ref="A198:A199"/>
    <mergeCell ref="B198:B199"/>
    <mergeCell ref="C198:C199"/>
    <mergeCell ref="D198:D199"/>
    <mergeCell ref="E198:E199"/>
    <mergeCell ref="AK198:AK199"/>
    <mergeCell ref="AK204:AK205"/>
    <mergeCell ref="AL204:AL205"/>
    <mergeCell ref="AM204:AM205"/>
    <mergeCell ref="AN204:AN205"/>
    <mergeCell ref="AO204:AO205"/>
    <mergeCell ref="AP204:AP205"/>
    <mergeCell ref="AL202:AL203"/>
    <mergeCell ref="AM202:AM203"/>
    <mergeCell ref="AN202:AN203"/>
    <mergeCell ref="AO202:AO203"/>
    <mergeCell ref="AP202:AP203"/>
    <mergeCell ref="A204:A205"/>
    <mergeCell ref="B204:B205"/>
    <mergeCell ref="C204:C205"/>
    <mergeCell ref="D204:D205"/>
    <mergeCell ref="E204:E205"/>
    <mergeCell ref="A202:A203"/>
    <mergeCell ref="B202:B203"/>
    <mergeCell ref="C202:C203"/>
    <mergeCell ref="D202:D203"/>
    <mergeCell ref="E202:E203"/>
    <mergeCell ref="AK202:AK203"/>
    <mergeCell ref="AK208:AK209"/>
    <mergeCell ref="AL208:AL209"/>
    <mergeCell ref="AM208:AM209"/>
    <mergeCell ref="AN208:AN209"/>
    <mergeCell ref="AO208:AO209"/>
    <mergeCell ref="AP208:AP209"/>
    <mergeCell ref="AL206:AL207"/>
    <mergeCell ref="AM206:AM207"/>
    <mergeCell ref="AN206:AN207"/>
    <mergeCell ref="AO206:AO207"/>
    <mergeCell ref="AP206:AP207"/>
    <mergeCell ref="A208:A209"/>
    <mergeCell ref="B208:B209"/>
    <mergeCell ref="C208:C209"/>
    <mergeCell ref="D208:D209"/>
    <mergeCell ref="E208:E209"/>
    <mergeCell ref="A206:A207"/>
    <mergeCell ref="B206:B207"/>
    <mergeCell ref="C206:C207"/>
    <mergeCell ref="D206:D207"/>
    <mergeCell ref="E206:E207"/>
    <mergeCell ref="AK206:AK207"/>
    <mergeCell ref="AK212:AK213"/>
    <mergeCell ref="AL212:AL213"/>
    <mergeCell ref="AM212:AM213"/>
    <mergeCell ref="AN212:AN213"/>
    <mergeCell ref="AO212:AO213"/>
    <mergeCell ref="AP212:AP213"/>
    <mergeCell ref="AL210:AL211"/>
    <mergeCell ref="AM210:AM211"/>
    <mergeCell ref="AN210:AN211"/>
    <mergeCell ref="AO210:AO211"/>
    <mergeCell ref="AP210:AP211"/>
    <mergeCell ref="A212:A213"/>
    <mergeCell ref="B212:B213"/>
    <mergeCell ref="C212:C213"/>
    <mergeCell ref="D212:D213"/>
    <mergeCell ref="E212:E213"/>
    <mergeCell ref="A210:A211"/>
    <mergeCell ref="B210:B211"/>
    <mergeCell ref="C210:C211"/>
    <mergeCell ref="D210:D211"/>
    <mergeCell ref="E210:E211"/>
    <mergeCell ref="AK210:AK211"/>
    <mergeCell ref="AK216:AK217"/>
    <mergeCell ref="AL216:AL217"/>
    <mergeCell ref="AM216:AM217"/>
    <mergeCell ref="AN216:AN217"/>
    <mergeCell ref="AO216:AO217"/>
    <mergeCell ref="AP216:AP217"/>
    <mergeCell ref="AL214:AL215"/>
    <mergeCell ref="AM214:AM215"/>
    <mergeCell ref="AN214:AN215"/>
    <mergeCell ref="AO214:AO215"/>
    <mergeCell ref="AP214:AP215"/>
    <mergeCell ref="A216:A217"/>
    <mergeCell ref="B216:B217"/>
    <mergeCell ref="C216:C217"/>
    <mergeCell ref="D216:D217"/>
    <mergeCell ref="E216:E217"/>
    <mergeCell ref="A214:A215"/>
    <mergeCell ref="B214:B215"/>
    <mergeCell ref="C214:C215"/>
    <mergeCell ref="D214:D215"/>
    <mergeCell ref="E214:E215"/>
    <mergeCell ref="AK214:AK215"/>
  </mergeCells>
  <dataValidations count="6">
    <dataValidation type="list" allowBlank="1" showInputMessage="1" showErrorMessage="1" sqref="W11" xr:uid="{00000000-0002-0000-0A00-000000000000}">
      <formula1>$AU$16:$AU$20</formula1>
    </dataValidation>
    <dataValidation type="list" allowBlank="1" showInputMessage="1" showErrorMessage="1" sqref="W12" xr:uid="{00000000-0002-0000-0A00-000001000000}">
      <formula1>$AU$24:$AU$26</formula1>
    </dataValidation>
    <dataValidation type="list" allowBlank="1" showInputMessage="1" showErrorMessage="1" sqref="M11" xr:uid="{00000000-0002-0000-0A00-000002000000}">
      <formula1>$AX$28:$AX$30</formula1>
    </dataValidation>
    <dataValidation type="list" allowBlank="1" showInputMessage="1" showErrorMessage="1" sqref="G11" xr:uid="{00000000-0002-0000-0A00-000003000000}">
      <formula1>$AU$28:$AU$31</formula1>
    </dataValidation>
    <dataValidation type="list" allowBlank="1" showInputMessage="1" showErrorMessage="1" sqref="C12" xr:uid="{00000000-0002-0000-0A00-000004000000}">
      <formula1>"2024, 2025, 2026, 2027, 2028, 2029, 2030"</formula1>
    </dataValidation>
    <dataValidation type="list" allowBlank="1" showInputMessage="1" showErrorMessage="1" sqref="C11" xr:uid="{00000000-0002-0000-0A00-000005000000}">
      <formula1>"Jan, Feb, Mar, Apr, May, Jun, Jul, Aug, Sep, Oct, Nov, Dec"</formula1>
    </dataValidation>
  </dataValidations>
  <hyperlinks>
    <hyperlink ref="A7:AF7" r:id="rId1" display="Click Her To Watch The Video About This Sheet" xr:uid="{B69B1970-E9B6-4CE1-A3B1-3CB0C41FF4E3}"/>
  </hyperlinks>
  <pageMargins left="0.7" right="0.7" top="0.75" bottom="0.75" header="0.3" footer="0.3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M218"/>
  <sheetViews>
    <sheetView showGridLines="0" workbookViewId="0">
      <selection activeCell="L23" sqref="A1:XFD1048576"/>
    </sheetView>
  </sheetViews>
  <sheetFormatPr defaultColWidth="5.42578125" defaultRowHeight="15" x14ac:dyDescent="0.25"/>
  <cols>
    <col min="1" max="1" width="4.140625" style="13" customWidth="1"/>
    <col min="2" max="2" width="17.85546875" style="13" customWidth="1"/>
    <col min="3" max="3" width="15" style="13" customWidth="1"/>
    <col min="4" max="5" width="14" style="13" customWidth="1"/>
    <col min="6" max="36" width="4.42578125" style="13" customWidth="1"/>
    <col min="37" max="37" width="9" style="13" customWidth="1"/>
    <col min="38" max="38" width="8.7109375" style="13" customWidth="1"/>
    <col min="39" max="40" width="14" style="13" customWidth="1"/>
    <col min="41" max="41" width="10.85546875" style="13" customWidth="1"/>
    <col min="42" max="42" width="12.85546875" style="13" customWidth="1"/>
    <col min="43" max="43" width="7.42578125" style="13" customWidth="1"/>
    <col min="44" max="46" width="5.42578125" style="13"/>
    <col min="47" max="47" width="19.140625" style="13" customWidth="1"/>
    <col min="48" max="48" width="9.42578125" style="13" customWidth="1"/>
    <col min="49" max="49" width="9.85546875" style="13" customWidth="1"/>
    <col min="50" max="50" width="13.7109375" style="13" customWidth="1"/>
    <col min="51" max="51" width="9.7109375" style="13" bestFit="1" customWidth="1"/>
    <col min="52" max="16384" width="5.42578125" style="13"/>
  </cols>
  <sheetData>
    <row r="1" spans="1:54" ht="15" customHeight="1" x14ac:dyDescent="0.25">
      <c r="A1" s="108" t="s">
        <v>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10"/>
    </row>
    <row r="2" spans="1:54" ht="15" customHeight="1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3"/>
    </row>
    <row r="3" spans="1:54" ht="15.75" customHeight="1" thickBot="1" x14ac:dyDescent="0.3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6"/>
    </row>
    <row r="4" spans="1:54" x14ac:dyDescent="0.25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8"/>
      <c r="AN4" s="14"/>
      <c r="AO4" s="14"/>
      <c r="AP4" s="14"/>
    </row>
    <row r="5" spans="1:54" ht="15.75" thickBot="1" x14ac:dyDescent="0.3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1"/>
    </row>
    <row r="6" spans="1:54" ht="15.75" customHeight="1" thickBot="1" x14ac:dyDescent="0.3">
      <c r="A6" s="102" t="s">
        <v>43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4"/>
    </row>
    <row r="7" spans="1:54" ht="15.75" thickBot="1" x14ac:dyDescent="0.3">
      <c r="A7" s="105" t="s">
        <v>44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7"/>
    </row>
    <row r="8" spans="1:54" ht="15.75" thickBot="1" x14ac:dyDescent="0.3">
      <c r="AN8" s="14"/>
      <c r="AO8" s="14"/>
      <c r="AP8" s="14"/>
    </row>
    <row r="9" spans="1:54" ht="16.5" customHeight="1" thickTop="1" thickBot="1" x14ac:dyDescent="0.3">
      <c r="B9" s="122" t="s">
        <v>27</v>
      </c>
      <c r="C9" s="124"/>
      <c r="E9" s="130" t="s">
        <v>35</v>
      </c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2"/>
      <c r="S9" s="15"/>
      <c r="T9" s="15"/>
      <c r="U9" s="15"/>
      <c r="W9" s="122" t="s">
        <v>34</v>
      </c>
      <c r="X9" s="123"/>
      <c r="Y9" s="123"/>
      <c r="Z9" s="123"/>
      <c r="AA9" s="123"/>
      <c r="AB9" s="123"/>
      <c r="AC9" s="123"/>
      <c r="AD9" s="123"/>
      <c r="AE9" s="123"/>
      <c r="AF9" s="124"/>
      <c r="AI9" s="255" t="s">
        <v>42</v>
      </c>
      <c r="AJ9" s="256"/>
      <c r="AK9" s="257"/>
      <c r="AM9" s="258" t="s">
        <v>49</v>
      </c>
      <c r="AN9" s="259"/>
      <c r="AO9" s="260">
        <f>COUNTA(B18:B217)</f>
        <v>0</v>
      </c>
      <c r="AP9" s="261"/>
    </row>
    <row r="10" spans="1:54" ht="16.5" customHeight="1" thickTop="1" thickBot="1" x14ac:dyDescent="0.3">
      <c r="B10" s="128"/>
      <c r="C10" s="129"/>
      <c r="E10" s="133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5"/>
      <c r="S10" s="15"/>
      <c r="T10" s="15"/>
      <c r="U10" s="15"/>
      <c r="W10" s="125"/>
      <c r="X10" s="126"/>
      <c r="Y10" s="126"/>
      <c r="Z10" s="126"/>
      <c r="AA10" s="126"/>
      <c r="AB10" s="126"/>
      <c r="AC10" s="126"/>
      <c r="AD10" s="126"/>
      <c r="AE10" s="126"/>
      <c r="AF10" s="127"/>
      <c r="AI10" s="262" t="s">
        <v>40</v>
      </c>
      <c r="AJ10" s="263"/>
      <c r="AK10" s="264" t="s">
        <v>17</v>
      </c>
      <c r="AM10" s="265"/>
      <c r="AN10" s="266"/>
      <c r="AO10" s="267"/>
      <c r="AP10" s="268"/>
    </row>
    <row r="11" spans="1:54" ht="15.75" x14ac:dyDescent="0.25">
      <c r="B11" s="17" t="s">
        <v>26</v>
      </c>
      <c r="C11" s="18" t="s">
        <v>47</v>
      </c>
      <c r="E11" s="85" t="s">
        <v>38</v>
      </c>
      <c r="F11" s="86"/>
      <c r="G11" s="87" t="s">
        <v>20</v>
      </c>
      <c r="H11" s="87"/>
      <c r="I11" s="87"/>
      <c r="J11" s="87"/>
      <c r="K11" s="87"/>
      <c r="L11" s="87"/>
      <c r="M11" s="87" t="s">
        <v>24</v>
      </c>
      <c r="N11" s="87"/>
      <c r="O11" s="87"/>
      <c r="P11" s="87"/>
      <c r="Q11" s="87"/>
      <c r="R11" s="88"/>
      <c r="S11" s="15"/>
      <c r="T11" s="15"/>
      <c r="U11" s="15"/>
      <c r="W11" s="81" t="s">
        <v>30</v>
      </c>
      <c r="X11" s="82"/>
      <c r="Y11" s="82"/>
      <c r="Z11" s="82"/>
      <c r="AA11" s="82"/>
      <c r="AB11" s="82"/>
      <c r="AC11" s="82"/>
      <c r="AD11" s="82"/>
      <c r="AE11" s="91">
        <f>VLOOKUP(W11,AU16:AV20,2,0)</f>
        <v>22</v>
      </c>
      <c r="AF11" s="92"/>
      <c r="AI11" s="269" t="s">
        <v>39</v>
      </c>
      <c r="AJ11" s="270"/>
      <c r="AK11" s="271" t="s">
        <v>18</v>
      </c>
      <c r="AM11" s="258" t="s">
        <v>48</v>
      </c>
      <c r="AN11" s="259"/>
      <c r="AO11" s="284">
        <f>SUM(AP18:AP217)</f>
        <v>0</v>
      </c>
      <c r="AP11" s="285"/>
    </row>
    <row r="12" spans="1:54" ht="16.5" thickBot="1" x14ac:dyDescent="0.3">
      <c r="B12" s="20" t="s">
        <v>8</v>
      </c>
      <c r="C12" s="21">
        <v>2024</v>
      </c>
      <c r="E12" s="89"/>
      <c r="F12" s="90"/>
      <c r="G12" s="79">
        <f>(E12/AX18)</f>
        <v>0</v>
      </c>
      <c r="H12" s="79"/>
      <c r="I12" s="79"/>
      <c r="J12" s="79"/>
      <c r="K12" s="79"/>
      <c r="L12" s="79"/>
      <c r="M12" s="79">
        <f>(E12/AX18)/AX25</f>
        <v>0</v>
      </c>
      <c r="N12" s="79"/>
      <c r="O12" s="79"/>
      <c r="P12" s="79"/>
      <c r="Q12" s="79"/>
      <c r="R12" s="80"/>
      <c r="S12" s="15"/>
      <c r="T12" s="15"/>
      <c r="U12" s="15"/>
      <c r="W12" s="83" t="s">
        <v>33</v>
      </c>
      <c r="X12" s="84"/>
      <c r="Y12" s="84"/>
      <c r="Z12" s="84"/>
      <c r="AA12" s="84"/>
      <c r="AB12" s="84"/>
      <c r="AC12" s="84"/>
      <c r="AD12" s="84"/>
      <c r="AE12" s="93">
        <f>VLOOKUP(W12,AU24:AV26,2,0)</f>
        <v>12</v>
      </c>
      <c r="AF12" s="94"/>
      <c r="AI12" s="274" t="s">
        <v>41</v>
      </c>
      <c r="AJ12" s="275"/>
      <c r="AK12" s="276" t="s">
        <v>15</v>
      </c>
      <c r="AM12" s="265"/>
      <c r="AN12" s="266"/>
      <c r="AO12" s="288"/>
      <c r="AP12" s="289"/>
    </row>
    <row r="15" spans="1:54" ht="18.75" customHeight="1" x14ac:dyDescent="0.25">
      <c r="A15" s="73" t="s">
        <v>1</v>
      </c>
      <c r="B15" s="76" t="s">
        <v>0</v>
      </c>
      <c r="C15" s="76" t="s">
        <v>58</v>
      </c>
      <c r="D15" s="76" t="s">
        <v>3</v>
      </c>
      <c r="E15" s="76" t="s">
        <v>4</v>
      </c>
      <c r="F15" s="136">
        <f>AX21</f>
        <v>45627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17" t="s">
        <v>17</v>
      </c>
      <c r="AL15" s="117"/>
      <c r="AM15" s="117"/>
      <c r="AN15" s="137" t="s">
        <v>18</v>
      </c>
      <c r="AO15" s="137" t="s">
        <v>7</v>
      </c>
      <c r="AP15" s="137" t="s">
        <v>6</v>
      </c>
      <c r="AQ15" s="15"/>
      <c r="AT15" s="23"/>
      <c r="AU15" s="23"/>
      <c r="AV15" s="23"/>
      <c r="AW15" s="23"/>
      <c r="AX15" s="23"/>
      <c r="AY15" s="23"/>
      <c r="AZ15" s="23"/>
      <c r="BA15" s="23"/>
      <c r="BB15" s="23"/>
    </row>
    <row r="16" spans="1:54" ht="15" customHeight="1" x14ac:dyDescent="0.25">
      <c r="A16" s="74"/>
      <c r="B16" s="77"/>
      <c r="C16" s="77"/>
      <c r="D16" s="77"/>
      <c r="E16" s="77"/>
      <c r="F16" s="24">
        <f>AX21</f>
        <v>45627</v>
      </c>
      <c r="G16" s="25">
        <f t="shared" ref="G16:AJ16" si="0">IF(F16&lt;$AY$21,F16+1,"")</f>
        <v>45628</v>
      </c>
      <c r="H16" s="25">
        <f t="shared" si="0"/>
        <v>45629</v>
      </c>
      <c r="I16" s="25">
        <f t="shared" si="0"/>
        <v>45630</v>
      </c>
      <c r="J16" s="25">
        <f t="shared" si="0"/>
        <v>45631</v>
      </c>
      <c r="K16" s="25">
        <f t="shared" si="0"/>
        <v>45632</v>
      </c>
      <c r="L16" s="25">
        <f t="shared" si="0"/>
        <v>45633</v>
      </c>
      <c r="M16" s="25">
        <f t="shared" si="0"/>
        <v>45634</v>
      </c>
      <c r="N16" s="25">
        <f t="shared" si="0"/>
        <v>45635</v>
      </c>
      <c r="O16" s="25">
        <f t="shared" si="0"/>
        <v>45636</v>
      </c>
      <c r="P16" s="25">
        <f t="shared" si="0"/>
        <v>45637</v>
      </c>
      <c r="Q16" s="25">
        <f t="shared" si="0"/>
        <v>45638</v>
      </c>
      <c r="R16" s="25">
        <f t="shared" si="0"/>
        <v>45639</v>
      </c>
      <c r="S16" s="25">
        <f t="shared" si="0"/>
        <v>45640</v>
      </c>
      <c r="T16" s="25">
        <f t="shared" si="0"/>
        <v>45641</v>
      </c>
      <c r="U16" s="25">
        <f t="shared" si="0"/>
        <v>45642</v>
      </c>
      <c r="V16" s="25">
        <f t="shared" si="0"/>
        <v>45643</v>
      </c>
      <c r="W16" s="25">
        <f t="shared" si="0"/>
        <v>45644</v>
      </c>
      <c r="X16" s="25">
        <f t="shared" si="0"/>
        <v>45645</v>
      </c>
      <c r="Y16" s="25">
        <f t="shared" si="0"/>
        <v>45646</v>
      </c>
      <c r="Z16" s="25">
        <f t="shared" si="0"/>
        <v>45647</v>
      </c>
      <c r="AA16" s="25">
        <f t="shared" si="0"/>
        <v>45648</v>
      </c>
      <c r="AB16" s="25">
        <f t="shared" si="0"/>
        <v>45649</v>
      </c>
      <c r="AC16" s="25">
        <f t="shared" si="0"/>
        <v>45650</v>
      </c>
      <c r="AD16" s="25">
        <f t="shared" si="0"/>
        <v>45651</v>
      </c>
      <c r="AE16" s="25">
        <f t="shared" si="0"/>
        <v>45652</v>
      </c>
      <c r="AF16" s="25">
        <f t="shared" si="0"/>
        <v>45653</v>
      </c>
      <c r="AG16" s="25">
        <f t="shared" si="0"/>
        <v>45654</v>
      </c>
      <c r="AH16" s="25">
        <f t="shared" si="0"/>
        <v>45655</v>
      </c>
      <c r="AI16" s="25">
        <f t="shared" si="0"/>
        <v>45656</v>
      </c>
      <c r="AJ16" s="25">
        <f t="shared" si="0"/>
        <v>45657</v>
      </c>
      <c r="AK16" s="137" t="s">
        <v>16</v>
      </c>
      <c r="AL16" s="137" t="s">
        <v>15</v>
      </c>
      <c r="AM16" s="137" t="s">
        <v>5</v>
      </c>
      <c r="AN16" s="139"/>
      <c r="AO16" s="139"/>
      <c r="AP16" s="139"/>
      <c r="AQ16" s="15"/>
      <c r="AT16" s="23"/>
      <c r="AU16" s="26" t="s">
        <v>28</v>
      </c>
      <c r="AV16" s="23">
        <v>30</v>
      </c>
      <c r="AW16" s="23"/>
      <c r="AX16" s="23"/>
      <c r="AY16" s="23"/>
      <c r="AZ16" s="23"/>
      <c r="BA16" s="23"/>
      <c r="BB16" s="23"/>
    </row>
    <row r="17" spans="1:54" ht="15.75" customHeight="1" x14ac:dyDescent="0.25">
      <c r="A17" s="75"/>
      <c r="B17" s="78"/>
      <c r="C17" s="78"/>
      <c r="D17" s="78"/>
      <c r="E17" s="78"/>
      <c r="F17" s="24" t="str">
        <f>TEXT(F16,"ddd")</f>
        <v>Sun</v>
      </c>
      <c r="G17" s="24" t="str">
        <f t="shared" ref="G17:AJ17" si="1">TEXT(G16,"ddd")</f>
        <v>Mon</v>
      </c>
      <c r="H17" s="24" t="str">
        <f t="shared" si="1"/>
        <v>Tue</v>
      </c>
      <c r="I17" s="24" t="str">
        <f t="shared" si="1"/>
        <v>Wed</v>
      </c>
      <c r="J17" s="24" t="str">
        <f t="shared" si="1"/>
        <v>Thu</v>
      </c>
      <c r="K17" s="24" t="str">
        <f t="shared" si="1"/>
        <v>Fri</v>
      </c>
      <c r="L17" s="24" t="str">
        <f t="shared" si="1"/>
        <v>Sat</v>
      </c>
      <c r="M17" s="24" t="str">
        <f t="shared" si="1"/>
        <v>Sun</v>
      </c>
      <c r="N17" s="24" t="str">
        <f t="shared" si="1"/>
        <v>Mon</v>
      </c>
      <c r="O17" s="24" t="str">
        <f t="shared" si="1"/>
        <v>Tue</v>
      </c>
      <c r="P17" s="24" t="str">
        <f t="shared" si="1"/>
        <v>Wed</v>
      </c>
      <c r="Q17" s="24" t="str">
        <f t="shared" si="1"/>
        <v>Thu</v>
      </c>
      <c r="R17" s="24" t="str">
        <f t="shared" si="1"/>
        <v>Fri</v>
      </c>
      <c r="S17" s="24" t="str">
        <f t="shared" si="1"/>
        <v>Sat</v>
      </c>
      <c r="T17" s="24" t="str">
        <f t="shared" si="1"/>
        <v>Sun</v>
      </c>
      <c r="U17" s="24" t="str">
        <f t="shared" si="1"/>
        <v>Mon</v>
      </c>
      <c r="V17" s="24" t="str">
        <f t="shared" si="1"/>
        <v>Tue</v>
      </c>
      <c r="W17" s="24" t="str">
        <f t="shared" si="1"/>
        <v>Wed</v>
      </c>
      <c r="X17" s="24" t="str">
        <f t="shared" si="1"/>
        <v>Thu</v>
      </c>
      <c r="Y17" s="24" t="str">
        <f t="shared" si="1"/>
        <v>Fri</v>
      </c>
      <c r="Z17" s="24" t="str">
        <f t="shared" si="1"/>
        <v>Sat</v>
      </c>
      <c r="AA17" s="24" t="str">
        <f t="shared" si="1"/>
        <v>Sun</v>
      </c>
      <c r="AB17" s="24" t="str">
        <f t="shared" si="1"/>
        <v>Mon</v>
      </c>
      <c r="AC17" s="24" t="str">
        <f t="shared" si="1"/>
        <v>Tue</v>
      </c>
      <c r="AD17" s="24" t="str">
        <f t="shared" si="1"/>
        <v>Wed</v>
      </c>
      <c r="AE17" s="24" t="str">
        <f t="shared" si="1"/>
        <v>Thu</v>
      </c>
      <c r="AF17" s="24" t="str">
        <f t="shared" si="1"/>
        <v>Fri</v>
      </c>
      <c r="AG17" s="24" t="str">
        <f t="shared" si="1"/>
        <v>Sat</v>
      </c>
      <c r="AH17" s="24" t="str">
        <f t="shared" si="1"/>
        <v>Sun</v>
      </c>
      <c r="AI17" s="24" t="str">
        <f t="shared" si="1"/>
        <v>Mon</v>
      </c>
      <c r="AJ17" s="24" t="str">
        <f t="shared" si="1"/>
        <v>Tue</v>
      </c>
      <c r="AK17" s="138"/>
      <c r="AL17" s="138"/>
      <c r="AM17" s="138"/>
      <c r="AN17" s="138"/>
      <c r="AO17" s="138"/>
      <c r="AP17" s="138"/>
      <c r="AQ17" s="15"/>
      <c r="AT17" s="23"/>
      <c r="AU17" s="26"/>
      <c r="AV17" s="23"/>
      <c r="AW17" s="23"/>
      <c r="AX17" s="23"/>
      <c r="AY17" s="23"/>
      <c r="AZ17" s="23"/>
      <c r="BA17" s="23"/>
      <c r="BB17" s="23"/>
    </row>
    <row r="18" spans="1:54" ht="15.75" customHeight="1" x14ac:dyDescent="0.25">
      <c r="A18" s="58">
        <v>1</v>
      </c>
      <c r="B18" s="66"/>
      <c r="C18" s="60"/>
      <c r="D18" s="62"/>
      <c r="E18" s="62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44" t="str">
        <f>IF(D18&gt;0,COUNTIF(F18:AJ18,"p"),"")</f>
        <v/>
      </c>
      <c r="AL18" s="44" t="str">
        <f>IF(D18&gt;0,COUNTIF(G18:AK18,"h"),"")</f>
        <v/>
      </c>
      <c r="AM18" s="46" t="str">
        <f>IF(D18&gt;0,(AK18+(AL18/2)),"")</f>
        <v/>
      </c>
      <c r="AN18" s="44" t="str">
        <f>IF(D18&gt;0,COUNTIF(F18:AJ18,"a"),"")</f>
        <v/>
      </c>
      <c r="AO18" s="54" t="str">
        <f>IF(D18&gt;0,SUM(F19:AJ19),"")</f>
        <v/>
      </c>
      <c r="AP18" s="56" t="str">
        <f>IF(D18&gt;0,(D18-E18-(AN18*(D18/$AE$11))+(AO18*((D18/$AE$11))/$AE$12)),"")</f>
        <v/>
      </c>
      <c r="AQ18" s="15"/>
      <c r="AT18" s="23"/>
      <c r="AU18" s="26" t="s">
        <v>37</v>
      </c>
      <c r="AV18" s="23">
        <v>28</v>
      </c>
      <c r="AW18" s="28"/>
      <c r="AX18" s="95">
        <f>VLOOKUP(G11,AU28:AV31,2,0)</f>
        <v>22</v>
      </c>
      <c r="AY18" s="95"/>
      <c r="AZ18" s="23"/>
      <c r="BA18" s="23"/>
      <c r="BB18" s="23"/>
    </row>
    <row r="19" spans="1:54" ht="15" customHeight="1" x14ac:dyDescent="0.25">
      <c r="A19" s="59"/>
      <c r="B19" s="67"/>
      <c r="C19" s="61"/>
      <c r="D19" s="63"/>
      <c r="E19" s="63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45"/>
      <c r="AL19" s="45"/>
      <c r="AM19" s="47"/>
      <c r="AN19" s="45"/>
      <c r="AO19" s="64"/>
      <c r="AP19" s="65"/>
      <c r="AQ19" s="15"/>
      <c r="AT19" s="23"/>
      <c r="AU19" s="26" t="s">
        <v>29</v>
      </c>
      <c r="AV19" s="23">
        <v>26</v>
      </c>
      <c r="AW19" s="28"/>
      <c r="AX19" s="28"/>
      <c r="AY19" s="23"/>
      <c r="AZ19" s="23"/>
      <c r="BA19" s="23"/>
      <c r="BB19" s="23"/>
    </row>
    <row r="20" spans="1:54" ht="15" customHeight="1" x14ac:dyDescent="0.25">
      <c r="A20" s="58">
        <v>2</v>
      </c>
      <c r="B20" s="60"/>
      <c r="C20" s="60"/>
      <c r="D20" s="62"/>
      <c r="E20" s="62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44" t="str">
        <f t="shared" ref="AK20" si="2">IF(D20&gt;0,COUNTIF(F20:AJ20,"p"),"")</f>
        <v/>
      </c>
      <c r="AL20" s="44" t="str">
        <f t="shared" ref="AL20" si="3">IF(D20&gt;0,COUNTIF(G20:AK20,"h"),"")</f>
        <v/>
      </c>
      <c r="AM20" s="46" t="str">
        <f t="shared" ref="AM20" si="4">IF(D20&gt;0,(AK20+(AL20/2)),"")</f>
        <v/>
      </c>
      <c r="AN20" s="44" t="str">
        <f t="shared" ref="AN20" si="5">IF(D20&gt;0,COUNTIF(F20:AJ20,"a"),"")</f>
        <v/>
      </c>
      <c r="AO20" s="54" t="str">
        <f t="shared" ref="AO20" si="6">IF(D20&gt;0,SUM(F21:AJ21),"")</f>
        <v/>
      </c>
      <c r="AP20" s="56" t="str">
        <f t="shared" ref="AP20" si="7">IF(D20&gt;0,(D20-E20-(AN20*(D20/$AE$11))+(AO20*((D20/$AE$11))/$AE$12)),"")</f>
        <v/>
      </c>
      <c r="AT20" s="23"/>
      <c r="AU20" s="26" t="s">
        <v>30</v>
      </c>
      <c r="AV20" s="30">
        <v>22</v>
      </c>
      <c r="AW20" s="23"/>
      <c r="AX20" s="23"/>
      <c r="AY20" s="23"/>
      <c r="AZ20" s="23"/>
      <c r="BA20" s="23"/>
      <c r="BB20" s="23"/>
    </row>
    <row r="21" spans="1:54" ht="15" customHeight="1" x14ac:dyDescent="0.25">
      <c r="A21" s="59"/>
      <c r="B21" s="61"/>
      <c r="C21" s="61"/>
      <c r="D21" s="63"/>
      <c r="E21" s="63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45"/>
      <c r="AL21" s="45"/>
      <c r="AM21" s="47"/>
      <c r="AN21" s="45"/>
      <c r="AO21" s="64"/>
      <c r="AP21" s="65"/>
      <c r="AT21" s="23"/>
      <c r="AU21" s="23"/>
      <c r="AV21" s="23"/>
      <c r="AW21" s="23"/>
      <c r="AX21" s="279">
        <f>DATEVALUE("1"&amp;C11&amp;C12)</f>
        <v>45627</v>
      </c>
      <c r="AY21" s="279">
        <f>EOMONTH(AX21,0)</f>
        <v>45657</v>
      </c>
      <c r="AZ21" s="23"/>
      <c r="BA21" s="23"/>
      <c r="BB21" s="23"/>
    </row>
    <row r="22" spans="1:54" ht="15" customHeight="1" x14ac:dyDescent="0.25">
      <c r="A22" s="58">
        <v>3</v>
      </c>
      <c r="B22" s="60"/>
      <c r="C22" s="60"/>
      <c r="D22" s="62"/>
      <c r="E22" s="62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44" t="str">
        <f t="shared" ref="AK22" si="8">IF(D22&gt;0,COUNTIF(F22:AJ22,"p"),"")</f>
        <v/>
      </c>
      <c r="AL22" s="44" t="str">
        <f t="shared" ref="AL22" si="9">IF(D22&gt;0,COUNTIF(G22:AK22,"h"),"")</f>
        <v/>
      </c>
      <c r="AM22" s="46" t="str">
        <f t="shared" ref="AM22" si="10">IF(D22&gt;0,(AK22+(AL22/2)),"")</f>
        <v/>
      </c>
      <c r="AN22" s="44" t="str">
        <f t="shared" ref="AN22" si="11">IF(D22&gt;0,COUNTIF(F22:AJ22,"a"),"")</f>
        <v/>
      </c>
      <c r="AO22" s="54" t="str">
        <f t="shared" ref="AO22" si="12">IF(D22&gt;0,SUM(F23:AJ23),"")</f>
        <v/>
      </c>
      <c r="AP22" s="56" t="str">
        <f t="shared" ref="AP22" si="13">IF(D22&gt;0,(D22-E22-(AN22*(D22/$AE$11))+(AO22*((D22/$AE$11))/$AE$12)),"")</f>
        <v/>
      </c>
      <c r="AT22" s="23"/>
      <c r="AU22" s="23"/>
      <c r="AV22" s="23"/>
      <c r="AW22" s="23"/>
      <c r="AX22" s="23"/>
      <c r="AY22" s="23"/>
      <c r="AZ22" s="23"/>
      <c r="BA22" s="23"/>
      <c r="BB22" s="23"/>
    </row>
    <row r="23" spans="1:54" ht="15" customHeight="1" x14ac:dyDescent="0.25">
      <c r="A23" s="59"/>
      <c r="B23" s="61"/>
      <c r="C23" s="61"/>
      <c r="D23" s="63"/>
      <c r="E23" s="63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45"/>
      <c r="AL23" s="45"/>
      <c r="AM23" s="47"/>
      <c r="AN23" s="45"/>
      <c r="AO23" s="64"/>
      <c r="AP23" s="65"/>
      <c r="AT23" s="23"/>
      <c r="AU23" s="23"/>
      <c r="AV23" s="23"/>
      <c r="AW23" s="23"/>
      <c r="AX23" s="23"/>
      <c r="AY23" s="23"/>
      <c r="AZ23" s="23"/>
      <c r="BA23" s="23"/>
      <c r="BB23" s="23"/>
    </row>
    <row r="24" spans="1:54" ht="15" customHeight="1" x14ac:dyDescent="0.25">
      <c r="A24" s="58">
        <v>4</v>
      </c>
      <c r="B24" s="60"/>
      <c r="C24" s="60"/>
      <c r="D24" s="62"/>
      <c r="E24" s="62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44" t="str">
        <f t="shared" ref="AK24" si="14">IF(D24&gt;0,COUNTIF(F24:AJ24,"p"),"")</f>
        <v/>
      </c>
      <c r="AL24" s="44" t="str">
        <f t="shared" ref="AL24" si="15">IF(D24&gt;0,COUNTIF(G24:AK24,"h"),"")</f>
        <v/>
      </c>
      <c r="AM24" s="46" t="str">
        <f t="shared" ref="AM24" si="16">IF(D24&gt;0,(AK24+(AL24/2)),"")</f>
        <v/>
      </c>
      <c r="AN24" s="44" t="str">
        <f t="shared" ref="AN24" si="17">IF(D24&gt;0,COUNTIF(F24:AJ24,"a"),"")</f>
        <v/>
      </c>
      <c r="AO24" s="54" t="str">
        <f t="shared" ref="AO24" si="18">IF(D24&gt;0,SUM(F25:AJ25),"")</f>
        <v/>
      </c>
      <c r="AP24" s="56" t="str">
        <f t="shared" ref="AP24" si="19">IF(D24&gt;0,(D24-E24-(AN24*(D24/$AE$11))+(AO24*((D24/$AE$11))/$AE$12)),"")</f>
        <v/>
      </c>
      <c r="AT24" s="23"/>
      <c r="AU24" s="23" t="s">
        <v>31</v>
      </c>
      <c r="AV24" s="23">
        <v>8</v>
      </c>
      <c r="AW24" s="23"/>
      <c r="AX24" s="23"/>
      <c r="AY24" s="23"/>
      <c r="AZ24" s="23"/>
      <c r="BA24" s="23"/>
      <c r="BB24" s="23"/>
    </row>
    <row r="25" spans="1:54" ht="15.75" customHeight="1" x14ac:dyDescent="0.25">
      <c r="A25" s="59"/>
      <c r="B25" s="61"/>
      <c r="C25" s="61"/>
      <c r="D25" s="63"/>
      <c r="E25" s="63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45"/>
      <c r="AL25" s="45"/>
      <c r="AM25" s="47"/>
      <c r="AN25" s="45"/>
      <c r="AO25" s="64"/>
      <c r="AP25" s="65"/>
      <c r="AT25" s="23"/>
      <c r="AU25" s="23" t="s">
        <v>32</v>
      </c>
      <c r="AV25" s="23">
        <v>10</v>
      </c>
      <c r="AW25" s="23"/>
      <c r="AX25" s="95">
        <f>VLOOKUP(M11,AX28:AY30,2,0)</f>
        <v>12</v>
      </c>
      <c r="AY25" s="95"/>
      <c r="AZ25" s="23"/>
      <c r="BA25" s="23"/>
      <c r="BB25" s="23"/>
    </row>
    <row r="26" spans="1:54" ht="15" customHeight="1" x14ac:dyDescent="0.25">
      <c r="A26" s="58">
        <v>5</v>
      </c>
      <c r="B26" s="60"/>
      <c r="C26" s="60"/>
      <c r="D26" s="62"/>
      <c r="E26" s="62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44" t="str">
        <f t="shared" ref="AK26" si="20">IF(D26&gt;0,COUNTIF(F26:AJ26,"p"),"")</f>
        <v/>
      </c>
      <c r="AL26" s="44" t="str">
        <f t="shared" ref="AL26" si="21">IF(D26&gt;0,COUNTIF(G26:AK26,"h"),"")</f>
        <v/>
      </c>
      <c r="AM26" s="46" t="str">
        <f t="shared" ref="AM26" si="22">IF(D26&gt;0,(AK26+(AL26/2)),"")</f>
        <v/>
      </c>
      <c r="AN26" s="44" t="str">
        <f t="shared" ref="AN26" si="23">IF(D26&gt;0,COUNTIF(F26:AJ26,"a"),"")</f>
        <v/>
      </c>
      <c r="AO26" s="54" t="str">
        <f t="shared" ref="AO26" si="24">IF(D26&gt;0,SUM(F27:AJ27),"")</f>
        <v/>
      </c>
      <c r="AP26" s="56" t="str">
        <f t="shared" ref="AP26" si="25">IF(D26&gt;0,(D26-E26-(AN26*(D26/$AE$11))+(AO26*((D26/$AE$11))/$AE$12)),"")</f>
        <v/>
      </c>
      <c r="AT26" s="23"/>
      <c r="AU26" s="23" t="s">
        <v>33</v>
      </c>
      <c r="AV26" s="23">
        <v>12</v>
      </c>
      <c r="AW26" s="23"/>
      <c r="AX26" s="23"/>
      <c r="AY26" s="23"/>
      <c r="AZ26" s="23"/>
      <c r="BA26" s="23"/>
      <c r="BB26" s="23"/>
    </row>
    <row r="27" spans="1:54" ht="15" customHeight="1" x14ac:dyDescent="0.25">
      <c r="A27" s="59"/>
      <c r="B27" s="61"/>
      <c r="C27" s="61"/>
      <c r="D27" s="63"/>
      <c r="E27" s="63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45"/>
      <c r="AL27" s="45"/>
      <c r="AM27" s="47"/>
      <c r="AN27" s="45"/>
      <c r="AO27" s="64"/>
      <c r="AP27" s="65"/>
      <c r="AT27" s="23"/>
      <c r="AU27" s="23"/>
      <c r="AV27" s="23"/>
      <c r="AW27" s="23"/>
      <c r="AX27" s="23"/>
      <c r="AY27" s="23"/>
      <c r="AZ27" s="23"/>
      <c r="BA27" s="23"/>
      <c r="BB27" s="23"/>
    </row>
    <row r="28" spans="1:54" ht="15" customHeight="1" x14ac:dyDescent="0.25">
      <c r="A28" s="58">
        <v>6</v>
      </c>
      <c r="B28" s="60"/>
      <c r="C28" s="60"/>
      <c r="D28" s="62"/>
      <c r="E28" s="62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44" t="str">
        <f t="shared" ref="AK28" si="26">IF(D28&gt;0,COUNTIF(F28:AJ28,"p"),"")</f>
        <v/>
      </c>
      <c r="AL28" s="44" t="str">
        <f t="shared" ref="AL28" si="27">IF(D28&gt;0,COUNTIF(G28:AK28,"h"),"")</f>
        <v/>
      </c>
      <c r="AM28" s="46" t="str">
        <f t="shared" ref="AM28" si="28">IF(D28&gt;0,(AK28+(AL28/2)),"")</f>
        <v/>
      </c>
      <c r="AN28" s="44" t="str">
        <f t="shared" ref="AN28" si="29">IF(D28&gt;0,COUNTIF(F28:AJ28,"a"),"")</f>
        <v/>
      </c>
      <c r="AO28" s="54" t="str">
        <f t="shared" ref="AO28" si="30">IF(D28&gt;0,SUM(F29:AJ29),"")</f>
        <v/>
      </c>
      <c r="AP28" s="56" t="str">
        <f t="shared" ref="AP28" si="31">IF(D28&gt;0,(D28-E28-(AN28*(D28/$AE$11))+(AO28*((D28/$AE$11))/$AE$12)),"")</f>
        <v/>
      </c>
      <c r="AT28" s="23"/>
      <c r="AU28" s="23" t="s">
        <v>19</v>
      </c>
      <c r="AV28" s="23">
        <v>30</v>
      </c>
      <c r="AW28" s="23"/>
      <c r="AX28" s="23" t="s">
        <v>22</v>
      </c>
      <c r="AY28" s="23">
        <v>8</v>
      </c>
      <c r="AZ28" s="23"/>
      <c r="BA28" s="23"/>
      <c r="BB28" s="23"/>
    </row>
    <row r="29" spans="1:54" ht="15" customHeight="1" x14ac:dyDescent="0.25">
      <c r="A29" s="59"/>
      <c r="B29" s="61"/>
      <c r="C29" s="61"/>
      <c r="D29" s="63"/>
      <c r="E29" s="63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45"/>
      <c r="AL29" s="45"/>
      <c r="AM29" s="47"/>
      <c r="AN29" s="45"/>
      <c r="AO29" s="64"/>
      <c r="AP29" s="65"/>
      <c r="AT29" s="23"/>
      <c r="AU29" s="23" t="s">
        <v>36</v>
      </c>
      <c r="AV29" s="23">
        <v>28</v>
      </c>
      <c r="AW29" s="23"/>
      <c r="AX29" s="23" t="s">
        <v>23</v>
      </c>
      <c r="AY29" s="23">
        <v>10</v>
      </c>
      <c r="AZ29" s="23"/>
      <c r="BA29" s="23"/>
      <c r="BB29" s="23"/>
    </row>
    <row r="30" spans="1:54" ht="15" customHeight="1" x14ac:dyDescent="0.25">
      <c r="A30" s="58">
        <v>7</v>
      </c>
      <c r="B30" s="60"/>
      <c r="C30" s="60"/>
      <c r="D30" s="62"/>
      <c r="E30" s="62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44" t="str">
        <f t="shared" ref="AK30" si="32">IF(D30&gt;0,COUNTIF(F30:AJ30,"p"),"")</f>
        <v/>
      </c>
      <c r="AL30" s="44" t="str">
        <f t="shared" ref="AL30" si="33">IF(D30&gt;0,COUNTIF(G30:AK30,"h"),"")</f>
        <v/>
      </c>
      <c r="AM30" s="46" t="str">
        <f t="shared" ref="AM30" si="34">IF(D30&gt;0,(AK30+(AL30/2)),"")</f>
        <v/>
      </c>
      <c r="AN30" s="44" t="str">
        <f t="shared" ref="AN30" si="35">IF(D30&gt;0,COUNTIF(F30:AJ30,"a"),"")</f>
        <v/>
      </c>
      <c r="AO30" s="54" t="str">
        <f t="shared" ref="AO30" si="36">IF(D30&gt;0,SUM(F31:AJ31),"")</f>
        <v/>
      </c>
      <c r="AP30" s="56" t="str">
        <f t="shared" ref="AP30" si="37">IF(D30&gt;0,(D30-E30-(AN30*(D30/$AE$11))+(AO30*((D30/$AE$11))/$AE$12)),"")</f>
        <v/>
      </c>
      <c r="AT30" s="23"/>
      <c r="AU30" s="23" t="s">
        <v>21</v>
      </c>
      <c r="AV30" s="23">
        <v>26</v>
      </c>
      <c r="AW30" s="23"/>
      <c r="AX30" s="23" t="s">
        <v>24</v>
      </c>
      <c r="AY30" s="23">
        <v>12</v>
      </c>
      <c r="AZ30" s="23"/>
      <c r="BA30" s="23"/>
      <c r="BB30" s="23"/>
    </row>
    <row r="31" spans="1:54" ht="15" customHeight="1" x14ac:dyDescent="0.25">
      <c r="A31" s="59"/>
      <c r="B31" s="61"/>
      <c r="C31" s="61"/>
      <c r="D31" s="63"/>
      <c r="E31" s="63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45"/>
      <c r="AL31" s="45"/>
      <c r="AM31" s="47"/>
      <c r="AN31" s="45"/>
      <c r="AO31" s="64"/>
      <c r="AP31" s="65"/>
      <c r="AT31" s="23"/>
      <c r="AU31" s="23" t="s">
        <v>20</v>
      </c>
      <c r="AV31" s="23">
        <v>22</v>
      </c>
      <c r="AW31" s="23"/>
      <c r="AX31" s="23"/>
      <c r="AY31" s="23"/>
      <c r="AZ31" s="23"/>
      <c r="BA31" s="23"/>
      <c r="BB31" s="23"/>
    </row>
    <row r="32" spans="1:54" ht="15" customHeight="1" x14ac:dyDescent="0.25">
      <c r="A32" s="58">
        <v>8</v>
      </c>
      <c r="B32" s="60"/>
      <c r="C32" s="60"/>
      <c r="D32" s="62"/>
      <c r="E32" s="62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44" t="str">
        <f t="shared" ref="AK32" si="38">IF(D32&gt;0,COUNTIF(F32:AJ32,"p"),"")</f>
        <v/>
      </c>
      <c r="AL32" s="44" t="str">
        <f t="shared" ref="AL32" si="39">IF(D32&gt;0,COUNTIF(G32:AK32,"h"),"")</f>
        <v/>
      </c>
      <c r="AM32" s="46" t="str">
        <f t="shared" ref="AM32" si="40">IF(D32&gt;0,(AK32+(AL32/2)),"")</f>
        <v/>
      </c>
      <c r="AN32" s="44" t="str">
        <f t="shared" ref="AN32" si="41">IF(D32&gt;0,COUNTIF(F32:AJ32,"a"),"")</f>
        <v/>
      </c>
      <c r="AO32" s="54" t="str">
        <f t="shared" ref="AO32" si="42">IF(D32&gt;0,SUM(F33:AJ33),"")</f>
        <v/>
      </c>
      <c r="AP32" s="56" t="str">
        <f t="shared" ref="AP32" si="43">IF(D32&gt;0,(D32-E32-(AN32*(D32/$AE$11))+(AO32*((D32/$AE$11))/$AE$12)),"")</f>
        <v/>
      </c>
      <c r="AT32" s="23"/>
      <c r="AU32" s="23"/>
      <c r="AV32" s="23"/>
      <c r="AW32" s="23"/>
      <c r="AX32" s="23"/>
      <c r="AY32" s="23"/>
      <c r="AZ32" s="23"/>
      <c r="BA32" s="23"/>
      <c r="BB32" s="23"/>
    </row>
    <row r="33" spans="1:65" ht="15" customHeight="1" x14ac:dyDescent="0.25">
      <c r="A33" s="59"/>
      <c r="B33" s="61"/>
      <c r="C33" s="61"/>
      <c r="D33" s="63"/>
      <c r="E33" s="63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45"/>
      <c r="AL33" s="45"/>
      <c r="AM33" s="47"/>
      <c r="AN33" s="45"/>
      <c r="AO33" s="64"/>
      <c r="AP33" s="65"/>
      <c r="AT33" s="23"/>
      <c r="AU33" s="23"/>
      <c r="AV33" s="23"/>
      <c r="AW33" s="23"/>
      <c r="AX33" s="23"/>
      <c r="AY33" s="23"/>
      <c r="AZ33" s="23"/>
      <c r="BA33" s="23"/>
      <c r="BB33" s="23"/>
    </row>
    <row r="34" spans="1:65" x14ac:dyDescent="0.25">
      <c r="A34" s="58">
        <v>9</v>
      </c>
      <c r="B34" s="66"/>
      <c r="C34" s="60"/>
      <c r="D34" s="62"/>
      <c r="E34" s="6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44" t="str">
        <f>IF(D34&gt;0,COUNTIF(F34:AJ34,"p"),"")</f>
        <v/>
      </c>
      <c r="AL34" s="44" t="str">
        <f>IF(D34&gt;0,COUNTIF(G34:AK34,"h"),"")</f>
        <v/>
      </c>
      <c r="AM34" s="46" t="str">
        <f>IF(D34&gt;0,(AK34+(AL34/2)),"")</f>
        <v/>
      </c>
      <c r="AN34" s="44" t="str">
        <f>IF(D34&gt;0,COUNTIF(F34:AJ34,"a"),"")</f>
        <v/>
      </c>
      <c r="AO34" s="54" t="str">
        <f>IF(D34&gt;0,SUM(F35:AJ35),"")</f>
        <v/>
      </c>
      <c r="AP34" s="56" t="str">
        <f>IF(D34&gt;0,(D34-E34-(AN34*(D34/$AE$11))+(AO34*((D34/$AE$11))/$AE$12)),"")</f>
        <v/>
      </c>
      <c r="AT34" s="23"/>
      <c r="AU34" s="23"/>
      <c r="AV34" s="23"/>
      <c r="AW34" s="23"/>
      <c r="AX34" s="23"/>
      <c r="AY34" s="23"/>
      <c r="AZ34" s="23"/>
      <c r="BA34" s="23"/>
      <c r="BB34" s="23"/>
    </row>
    <row r="35" spans="1:65" x14ac:dyDescent="0.25">
      <c r="A35" s="59"/>
      <c r="B35" s="67"/>
      <c r="C35" s="61"/>
      <c r="D35" s="63"/>
      <c r="E35" s="6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45"/>
      <c r="AL35" s="45"/>
      <c r="AM35" s="47"/>
      <c r="AN35" s="45"/>
      <c r="AO35" s="64"/>
      <c r="AP35" s="65"/>
    </row>
    <row r="36" spans="1:65" x14ac:dyDescent="0.25">
      <c r="A36" s="58">
        <v>10</v>
      </c>
      <c r="B36" s="60"/>
      <c r="C36" s="60"/>
      <c r="D36" s="62"/>
      <c r="E36" s="62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44" t="str">
        <f t="shared" ref="AK36" si="44">IF(D36&gt;0,COUNTIF(F36:AJ36,"p"),"")</f>
        <v/>
      </c>
      <c r="AL36" s="44" t="str">
        <f t="shared" ref="AL36" si="45">IF(D36&gt;0,COUNTIF(G36:AK36,"h"),"")</f>
        <v/>
      </c>
      <c r="AM36" s="46" t="str">
        <f t="shared" ref="AM36" si="46">IF(D36&gt;0,(AK36+(AL36/2)),"")</f>
        <v/>
      </c>
      <c r="AN36" s="44" t="str">
        <f t="shared" ref="AN36" si="47">IF(D36&gt;0,COUNTIF(F36:AJ36,"a"),"")</f>
        <v/>
      </c>
      <c r="AO36" s="54" t="str">
        <f t="shared" ref="AO36" si="48">IF(D36&gt;0,SUM(F37:AJ37),"")</f>
        <v/>
      </c>
      <c r="AP36" s="56" t="str">
        <f t="shared" ref="AP36" si="49">IF(D36&gt;0,(D36-E36-(AN36*(D36/$AE$11))+(AO36*((D36/$AE$11))/$AE$12)),"")</f>
        <v/>
      </c>
    </row>
    <row r="37" spans="1:65" x14ac:dyDescent="0.25">
      <c r="A37" s="59"/>
      <c r="B37" s="61"/>
      <c r="C37" s="61"/>
      <c r="D37" s="63"/>
      <c r="E37" s="6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45"/>
      <c r="AL37" s="45"/>
      <c r="AM37" s="47"/>
      <c r="AN37" s="45"/>
      <c r="AO37" s="64"/>
      <c r="AP37" s="65"/>
    </row>
    <row r="38" spans="1:65" x14ac:dyDescent="0.25">
      <c r="A38" s="58">
        <v>11</v>
      </c>
      <c r="B38" s="60"/>
      <c r="C38" s="60"/>
      <c r="D38" s="62"/>
      <c r="E38" s="62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44" t="str">
        <f t="shared" ref="AK38" si="50">IF(D38&gt;0,COUNTIF(F38:AJ38,"p"),"")</f>
        <v/>
      </c>
      <c r="AL38" s="44" t="str">
        <f t="shared" ref="AL38" si="51">IF(D38&gt;0,COUNTIF(G38:AK38,"h"),"")</f>
        <v/>
      </c>
      <c r="AM38" s="46" t="str">
        <f t="shared" ref="AM38" si="52">IF(D38&gt;0,(AK38+(AL38/2)),"")</f>
        <v/>
      </c>
      <c r="AN38" s="44" t="str">
        <f t="shared" ref="AN38" si="53">IF(D38&gt;0,COUNTIF(F38:AJ38,"a"),"")</f>
        <v/>
      </c>
      <c r="AO38" s="54" t="str">
        <f t="shared" ref="AO38" si="54">IF(D38&gt;0,SUM(F39:AJ39),"")</f>
        <v/>
      </c>
      <c r="AP38" s="56" t="str">
        <f t="shared" ref="AP38" si="55">IF(D38&gt;0,(D38-E38-(AN38*(D38/$AE$11))+(AO38*((D38/$AE$11))/$AE$12)),"")</f>
        <v/>
      </c>
    </row>
    <row r="39" spans="1:65" x14ac:dyDescent="0.25">
      <c r="A39" s="59"/>
      <c r="B39" s="61"/>
      <c r="C39" s="61"/>
      <c r="D39" s="63"/>
      <c r="E39" s="63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45"/>
      <c r="AL39" s="45"/>
      <c r="AM39" s="47"/>
      <c r="AN39" s="45"/>
      <c r="AO39" s="64"/>
      <c r="AP39" s="65"/>
    </row>
    <row r="40" spans="1:65" x14ac:dyDescent="0.25">
      <c r="A40" s="58">
        <v>12</v>
      </c>
      <c r="B40" s="60"/>
      <c r="C40" s="60"/>
      <c r="D40" s="62"/>
      <c r="E40" s="62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44" t="str">
        <f t="shared" ref="AK40" si="56">IF(D40&gt;0,COUNTIF(F40:AJ40,"p"),"")</f>
        <v/>
      </c>
      <c r="AL40" s="44" t="str">
        <f t="shared" ref="AL40" si="57">IF(D40&gt;0,COUNTIF(G40:AK40,"h"),"")</f>
        <v/>
      </c>
      <c r="AM40" s="46" t="str">
        <f t="shared" ref="AM40" si="58">IF(D40&gt;0,(AK40+(AL40/2)),"")</f>
        <v/>
      </c>
      <c r="AN40" s="44" t="str">
        <f t="shared" ref="AN40" si="59">IF(D40&gt;0,COUNTIF(F40:AJ40,"a"),"")</f>
        <v/>
      </c>
      <c r="AO40" s="54" t="str">
        <f t="shared" ref="AO40" si="60">IF(D40&gt;0,SUM(F41:AJ41),"")</f>
        <v/>
      </c>
      <c r="AP40" s="56" t="str">
        <f t="shared" ref="AP40" si="61">IF(D40&gt;0,(D40-E40-(AN40*(D40/$AE$11))+(AO40*((D40/$AE$11))/$AE$12)),"")</f>
        <v/>
      </c>
    </row>
    <row r="41" spans="1:65" x14ac:dyDescent="0.25">
      <c r="A41" s="59"/>
      <c r="B41" s="61"/>
      <c r="C41" s="61"/>
      <c r="D41" s="63"/>
      <c r="E41" s="63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45"/>
      <c r="AL41" s="45"/>
      <c r="AM41" s="47"/>
      <c r="AN41" s="45"/>
      <c r="AO41" s="64"/>
      <c r="AP41" s="65"/>
    </row>
    <row r="42" spans="1:65" ht="15" customHeight="1" x14ac:dyDescent="0.25">
      <c r="A42" s="58">
        <v>13</v>
      </c>
      <c r="B42" s="60"/>
      <c r="C42" s="60"/>
      <c r="D42" s="62"/>
      <c r="E42" s="62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44" t="str">
        <f t="shared" ref="AK42" si="62">IF(D42&gt;0,COUNTIF(F42:AJ42,"p"),"")</f>
        <v/>
      </c>
      <c r="AL42" s="44" t="str">
        <f t="shared" ref="AL42" si="63">IF(D42&gt;0,COUNTIF(G42:AK42,"h"),"")</f>
        <v/>
      </c>
      <c r="AM42" s="46" t="str">
        <f t="shared" ref="AM42" si="64">IF(D42&gt;0,(AK42+(AL42/2)),"")</f>
        <v/>
      </c>
      <c r="AN42" s="44" t="str">
        <f t="shared" ref="AN42" si="65">IF(D42&gt;0,COUNTIF(F42:AJ42,"a"),"")</f>
        <v/>
      </c>
      <c r="AO42" s="54" t="str">
        <f t="shared" ref="AO42" si="66">IF(D42&gt;0,SUM(F43:AJ43),"")</f>
        <v/>
      </c>
      <c r="AP42" s="56" t="str">
        <f t="shared" ref="AP42" si="67">IF(D42&gt;0,(D42-E42-(AN42*(D42/$AE$11))+(AO42*((D42/$AE$11))/$AE$12)),"")</f>
        <v/>
      </c>
      <c r="BJ42" s="15"/>
      <c r="BK42" s="15"/>
      <c r="BL42" s="15"/>
      <c r="BM42" s="15"/>
    </row>
    <row r="43" spans="1:65" ht="15" customHeight="1" x14ac:dyDescent="0.25">
      <c r="A43" s="59"/>
      <c r="B43" s="61"/>
      <c r="C43" s="61"/>
      <c r="D43" s="63"/>
      <c r="E43" s="63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45"/>
      <c r="AL43" s="45"/>
      <c r="AM43" s="47"/>
      <c r="AN43" s="45"/>
      <c r="AO43" s="64"/>
      <c r="AP43" s="65"/>
      <c r="BJ43" s="15"/>
      <c r="BK43" s="15"/>
      <c r="BL43" s="15"/>
      <c r="BM43" s="15"/>
    </row>
    <row r="44" spans="1:65" ht="15" customHeight="1" x14ac:dyDescent="0.25">
      <c r="A44" s="58">
        <v>14</v>
      </c>
      <c r="B44" s="60"/>
      <c r="C44" s="60"/>
      <c r="D44" s="62"/>
      <c r="E44" s="62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44" t="str">
        <f t="shared" ref="AK44" si="68">IF(D44&gt;0,COUNTIF(F44:AJ44,"p"),"")</f>
        <v/>
      </c>
      <c r="AL44" s="44" t="str">
        <f t="shared" ref="AL44" si="69">IF(D44&gt;0,COUNTIF(G44:AK44,"h"),"")</f>
        <v/>
      </c>
      <c r="AM44" s="46" t="str">
        <f t="shared" ref="AM44" si="70">IF(D44&gt;0,(AK44+(AL44/2)),"")</f>
        <v/>
      </c>
      <c r="AN44" s="44" t="str">
        <f t="shared" ref="AN44" si="71">IF(D44&gt;0,COUNTIF(F44:AJ44,"a"),"")</f>
        <v/>
      </c>
      <c r="AO44" s="54" t="str">
        <f t="shared" ref="AO44" si="72">IF(D44&gt;0,SUM(F45:AJ45),"")</f>
        <v/>
      </c>
      <c r="AP44" s="56" t="str">
        <f t="shared" ref="AP44" si="73">IF(D44&gt;0,(D44-E44-(AN44*(D44/$AE$11))+(AO44*((D44/$AE$11))/$AE$12)),"")</f>
        <v/>
      </c>
      <c r="BJ44" s="15"/>
      <c r="BK44" s="15"/>
      <c r="BL44" s="15"/>
      <c r="BM44" s="15"/>
    </row>
    <row r="45" spans="1:65" ht="15" customHeight="1" x14ac:dyDescent="0.25">
      <c r="A45" s="59"/>
      <c r="B45" s="61"/>
      <c r="C45" s="61"/>
      <c r="D45" s="63"/>
      <c r="E45" s="63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45"/>
      <c r="AL45" s="45"/>
      <c r="AM45" s="47"/>
      <c r="AN45" s="45"/>
      <c r="AO45" s="64"/>
      <c r="AP45" s="65"/>
      <c r="BJ45" s="15"/>
      <c r="BK45" s="15"/>
      <c r="BL45" s="15"/>
      <c r="BM45" s="15"/>
    </row>
    <row r="46" spans="1:65" x14ac:dyDescent="0.25">
      <c r="A46" s="58">
        <v>15</v>
      </c>
      <c r="B46" s="60"/>
      <c r="C46" s="60"/>
      <c r="D46" s="62"/>
      <c r="E46" s="62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44" t="str">
        <f t="shared" ref="AK46" si="74">IF(D46&gt;0,COUNTIF(F46:AJ46,"p"),"")</f>
        <v/>
      </c>
      <c r="AL46" s="44" t="str">
        <f t="shared" ref="AL46" si="75">IF(D46&gt;0,COUNTIF(G46:AK46,"h"),"")</f>
        <v/>
      </c>
      <c r="AM46" s="46" t="str">
        <f t="shared" ref="AM46" si="76">IF(D46&gt;0,(AK46+(AL46/2)),"")</f>
        <v/>
      </c>
      <c r="AN46" s="44" t="str">
        <f t="shared" ref="AN46" si="77">IF(D46&gt;0,COUNTIF(F46:AJ46,"a"),"")</f>
        <v/>
      </c>
      <c r="AO46" s="54" t="str">
        <f t="shared" ref="AO46" si="78">IF(D46&gt;0,SUM(F47:AJ47),"")</f>
        <v/>
      </c>
      <c r="AP46" s="56" t="str">
        <f t="shared" ref="AP46" si="79">IF(D46&gt;0,(D46-E46-(AN46*(D46/$AE$11))+(AO46*((D46/$AE$11))/$AE$12)),"")</f>
        <v/>
      </c>
    </row>
    <row r="47" spans="1:65" x14ac:dyDescent="0.25">
      <c r="A47" s="59"/>
      <c r="B47" s="61"/>
      <c r="C47" s="61"/>
      <c r="D47" s="63"/>
      <c r="E47" s="63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45"/>
      <c r="AL47" s="45"/>
      <c r="AM47" s="47"/>
      <c r="AN47" s="45"/>
      <c r="AO47" s="64"/>
      <c r="AP47" s="65"/>
    </row>
    <row r="48" spans="1:65" x14ac:dyDescent="0.25">
      <c r="A48" s="58">
        <v>16</v>
      </c>
      <c r="B48" s="60"/>
      <c r="C48" s="60"/>
      <c r="D48" s="62"/>
      <c r="E48" s="62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44" t="str">
        <f t="shared" ref="AK48" si="80">IF(D48&gt;0,COUNTIF(F48:AJ48,"p"),"")</f>
        <v/>
      </c>
      <c r="AL48" s="44" t="str">
        <f t="shared" ref="AL48" si="81">IF(D48&gt;0,COUNTIF(G48:AK48,"h"),"")</f>
        <v/>
      </c>
      <c r="AM48" s="46" t="str">
        <f t="shared" ref="AM48" si="82">IF(D48&gt;0,(AK48+(AL48/2)),"")</f>
        <v/>
      </c>
      <c r="AN48" s="44" t="str">
        <f t="shared" ref="AN48" si="83">IF(D48&gt;0,COUNTIF(F48:AJ48,"a"),"")</f>
        <v/>
      </c>
      <c r="AO48" s="54" t="str">
        <f t="shared" ref="AO48" si="84">IF(D48&gt;0,SUM(F49:AJ49),"")</f>
        <v/>
      </c>
      <c r="AP48" s="56" t="str">
        <f t="shared" ref="AP48" si="85">IF(D48&gt;0,(D48-E48-(AN48*(D48/$AE$11))+(AO48*((D48/$AE$11))/$AE$12)),"")</f>
        <v/>
      </c>
    </row>
    <row r="49" spans="1:42" ht="15" customHeight="1" x14ac:dyDescent="0.25">
      <c r="A49" s="59"/>
      <c r="B49" s="61"/>
      <c r="C49" s="61"/>
      <c r="D49" s="63"/>
      <c r="E49" s="63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45"/>
      <c r="AL49" s="45"/>
      <c r="AM49" s="47"/>
      <c r="AN49" s="45"/>
      <c r="AO49" s="64"/>
      <c r="AP49" s="65"/>
    </row>
    <row r="50" spans="1:42" ht="15" customHeight="1" x14ac:dyDescent="0.25">
      <c r="A50" s="58">
        <v>17</v>
      </c>
      <c r="B50" s="66"/>
      <c r="C50" s="60"/>
      <c r="D50" s="62"/>
      <c r="E50" s="62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44" t="str">
        <f t="shared" ref="AK50" si="86">IF(D50&gt;0,COUNTIF(F50:AJ50,"p"),"")</f>
        <v/>
      </c>
      <c r="AL50" s="44" t="str">
        <f t="shared" ref="AL50" si="87">IF(D50&gt;0,COUNTIF(G50:AK50,"h"),"")</f>
        <v/>
      </c>
      <c r="AM50" s="46" t="str">
        <f t="shared" ref="AM50" si="88">IF(D50&gt;0,(AK50+(AL50/2)),"")</f>
        <v/>
      </c>
      <c r="AN50" s="44" t="str">
        <f t="shared" ref="AN50" si="89">IF(D50&gt;0,COUNTIF(F50:AJ50,"a"),"")</f>
        <v/>
      </c>
      <c r="AO50" s="54" t="str">
        <f t="shared" ref="AO50" si="90">IF(D50&gt;0,SUM(F51:AJ51),"")</f>
        <v/>
      </c>
      <c r="AP50" s="56" t="str">
        <f t="shared" ref="AP50" si="91">IF(D50&gt;0,(D50-E50-(AN50*(D50/$AE$11))+(AO50*((D50/$AE$11))/$AE$12)),"")</f>
        <v/>
      </c>
    </row>
    <row r="51" spans="1:42" ht="15" customHeight="1" x14ac:dyDescent="0.25">
      <c r="A51" s="59"/>
      <c r="B51" s="67"/>
      <c r="C51" s="61"/>
      <c r="D51" s="63"/>
      <c r="E51" s="63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45"/>
      <c r="AL51" s="45"/>
      <c r="AM51" s="47"/>
      <c r="AN51" s="45"/>
      <c r="AO51" s="64"/>
      <c r="AP51" s="65"/>
    </row>
    <row r="52" spans="1:42" ht="15" customHeight="1" x14ac:dyDescent="0.25">
      <c r="A52" s="58">
        <v>18</v>
      </c>
      <c r="B52" s="60"/>
      <c r="C52" s="60"/>
      <c r="D52" s="62"/>
      <c r="E52" s="62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44" t="str">
        <f t="shared" ref="AK52" si="92">IF(D52&gt;0,COUNTIF(F52:AJ52,"p"),"")</f>
        <v/>
      </c>
      <c r="AL52" s="44" t="str">
        <f t="shared" ref="AL52" si="93">IF(D52&gt;0,COUNTIF(G52:AK52,"h"),"")</f>
        <v/>
      </c>
      <c r="AM52" s="46" t="str">
        <f t="shared" ref="AM52" si="94">IF(D52&gt;0,(AK52+(AL52/2)),"")</f>
        <v/>
      </c>
      <c r="AN52" s="44" t="str">
        <f t="shared" ref="AN52" si="95">IF(D52&gt;0,COUNTIF(F52:AJ52,"a"),"")</f>
        <v/>
      </c>
      <c r="AO52" s="54" t="str">
        <f t="shared" ref="AO52" si="96">IF(D52&gt;0,SUM(F53:AJ53),"")</f>
        <v/>
      </c>
      <c r="AP52" s="56" t="str">
        <f t="shared" ref="AP52" si="97">IF(D52&gt;0,(D52-E52-(AN52*(D52/$AE$11))+(AO52*((D52/$AE$11))/$AE$12)),"")</f>
        <v/>
      </c>
    </row>
    <row r="53" spans="1:42" ht="15" customHeight="1" x14ac:dyDescent="0.25">
      <c r="A53" s="59"/>
      <c r="B53" s="61"/>
      <c r="C53" s="61"/>
      <c r="D53" s="63"/>
      <c r="E53" s="63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45"/>
      <c r="AL53" s="45"/>
      <c r="AM53" s="47"/>
      <c r="AN53" s="45"/>
      <c r="AO53" s="64"/>
      <c r="AP53" s="65"/>
    </row>
    <row r="54" spans="1:42" ht="15" customHeight="1" x14ac:dyDescent="0.25">
      <c r="A54" s="58">
        <v>19</v>
      </c>
      <c r="B54" s="60"/>
      <c r="C54" s="60"/>
      <c r="D54" s="62"/>
      <c r="E54" s="62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44" t="str">
        <f t="shared" ref="AK54" si="98">IF(D54&gt;0,COUNTIF(F54:AJ54,"p"),"")</f>
        <v/>
      </c>
      <c r="AL54" s="44" t="str">
        <f t="shared" ref="AL54" si="99">IF(D54&gt;0,COUNTIF(G54:AK54,"h"),"")</f>
        <v/>
      </c>
      <c r="AM54" s="46" t="str">
        <f t="shared" ref="AM54" si="100">IF(D54&gt;0,(AK54+(AL54/2)),"")</f>
        <v/>
      </c>
      <c r="AN54" s="44" t="str">
        <f t="shared" ref="AN54" si="101">IF(D54&gt;0,COUNTIF(F54:AJ54,"a"),"")</f>
        <v/>
      </c>
      <c r="AO54" s="54" t="str">
        <f t="shared" ref="AO54" si="102">IF(D54&gt;0,SUM(F55:AJ55),"")</f>
        <v/>
      </c>
      <c r="AP54" s="56" t="str">
        <f t="shared" ref="AP54" si="103">IF(D54&gt;0,(D54-E54-(AN54*(D54/$AE$11))+(AO54*((D54/$AE$11))/$AE$12)),"")</f>
        <v/>
      </c>
    </row>
    <row r="55" spans="1:42" ht="15" customHeight="1" x14ac:dyDescent="0.25">
      <c r="A55" s="59"/>
      <c r="B55" s="61"/>
      <c r="C55" s="61"/>
      <c r="D55" s="63"/>
      <c r="E55" s="63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45"/>
      <c r="AL55" s="45"/>
      <c r="AM55" s="47"/>
      <c r="AN55" s="45"/>
      <c r="AO55" s="64"/>
      <c r="AP55" s="65"/>
    </row>
    <row r="56" spans="1:42" ht="15" customHeight="1" x14ac:dyDescent="0.25">
      <c r="A56" s="58">
        <v>20</v>
      </c>
      <c r="B56" s="60"/>
      <c r="C56" s="60"/>
      <c r="D56" s="62"/>
      <c r="E56" s="62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44" t="str">
        <f t="shared" ref="AK56" si="104">IF(D56&gt;0,COUNTIF(F56:AJ56,"p"),"")</f>
        <v/>
      </c>
      <c r="AL56" s="44" t="str">
        <f t="shared" ref="AL56" si="105">IF(D56&gt;0,COUNTIF(G56:AK56,"h"),"")</f>
        <v/>
      </c>
      <c r="AM56" s="46" t="str">
        <f t="shared" ref="AM56" si="106">IF(D56&gt;0,(AK56+(AL56/2)),"")</f>
        <v/>
      </c>
      <c r="AN56" s="44" t="str">
        <f t="shared" ref="AN56" si="107">IF(D56&gt;0,COUNTIF(F56:AJ56,"a"),"")</f>
        <v/>
      </c>
      <c r="AO56" s="54" t="str">
        <f t="shared" ref="AO56" si="108">IF(D56&gt;0,SUM(F57:AJ57),"")</f>
        <v/>
      </c>
      <c r="AP56" s="56" t="str">
        <f t="shared" ref="AP56" si="109">IF(D56&gt;0,(D56-E56-(AN56*(D56/$AE$11))+(AO56*((D56/$AE$11))/$AE$12)),"")</f>
        <v/>
      </c>
    </row>
    <row r="57" spans="1:42" ht="15" customHeight="1" x14ac:dyDescent="0.25">
      <c r="A57" s="59"/>
      <c r="B57" s="61"/>
      <c r="C57" s="61"/>
      <c r="D57" s="63"/>
      <c r="E57" s="63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45"/>
      <c r="AL57" s="45"/>
      <c r="AM57" s="47"/>
      <c r="AN57" s="45"/>
      <c r="AO57" s="64"/>
      <c r="AP57" s="65"/>
    </row>
    <row r="58" spans="1:42" ht="15" customHeight="1" x14ac:dyDescent="0.25">
      <c r="A58" s="58">
        <v>21</v>
      </c>
      <c r="B58" s="60"/>
      <c r="C58" s="60"/>
      <c r="D58" s="62"/>
      <c r="E58" s="62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44" t="str">
        <f t="shared" ref="AK58" si="110">IF(D58&gt;0,COUNTIF(F58:AJ58,"p"),"")</f>
        <v/>
      </c>
      <c r="AL58" s="44" t="str">
        <f t="shared" ref="AL58" si="111">IF(D58&gt;0,COUNTIF(G58:AK58,"h"),"")</f>
        <v/>
      </c>
      <c r="AM58" s="46" t="str">
        <f t="shared" ref="AM58" si="112">IF(D58&gt;0,(AK58+(AL58/2)),"")</f>
        <v/>
      </c>
      <c r="AN58" s="44" t="str">
        <f t="shared" ref="AN58" si="113">IF(D58&gt;0,COUNTIF(F58:AJ58,"a"),"")</f>
        <v/>
      </c>
      <c r="AO58" s="54" t="str">
        <f t="shared" ref="AO58" si="114">IF(D58&gt;0,SUM(F59:AJ59),"")</f>
        <v/>
      </c>
      <c r="AP58" s="56" t="str">
        <f t="shared" ref="AP58" si="115">IF(D58&gt;0,(D58-E58-(AN58*(D58/$AE$11))+(AO58*((D58/$AE$11))/$AE$12)),"")</f>
        <v/>
      </c>
    </row>
    <row r="59" spans="1:42" ht="15" customHeight="1" x14ac:dyDescent="0.25">
      <c r="A59" s="59"/>
      <c r="B59" s="61"/>
      <c r="C59" s="61"/>
      <c r="D59" s="63"/>
      <c r="E59" s="63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45"/>
      <c r="AL59" s="45"/>
      <c r="AM59" s="47"/>
      <c r="AN59" s="45"/>
      <c r="AO59" s="64"/>
      <c r="AP59" s="65"/>
    </row>
    <row r="60" spans="1:42" ht="15" customHeight="1" x14ac:dyDescent="0.25">
      <c r="A60" s="58">
        <v>22</v>
      </c>
      <c r="B60" s="60"/>
      <c r="C60" s="60"/>
      <c r="D60" s="62"/>
      <c r="E60" s="6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44" t="str">
        <f t="shared" ref="AK60" si="116">IF(D60&gt;0,COUNTIF(F60:AJ60,"p"),"")</f>
        <v/>
      </c>
      <c r="AL60" s="44" t="str">
        <f t="shared" ref="AL60" si="117">IF(D60&gt;0,COUNTIF(G60:AK60,"h"),"")</f>
        <v/>
      </c>
      <c r="AM60" s="46" t="str">
        <f t="shared" ref="AM60" si="118">IF(D60&gt;0,(AK60+(AL60/2)),"")</f>
        <v/>
      </c>
      <c r="AN60" s="44" t="str">
        <f t="shared" ref="AN60" si="119">IF(D60&gt;0,COUNTIF(F60:AJ60,"a"),"")</f>
        <v/>
      </c>
      <c r="AO60" s="54" t="str">
        <f t="shared" ref="AO60" si="120">IF(D60&gt;0,SUM(F61:AJ61),"")</f>
        <v/>
      </c>
      <c r="AP60" s="56" t="str">
        <f t="shared" ref="AP60" si="121">IF(D60&gt;0,(D60-E60-(AN60*(D60/$AE$11))+(AO60*((D60/$AE$11))/$AE$12)),"")</f>
        <v/>
      </c>
    </row>
    <row r="61" spans="1:42" ht="15" customHeight="1" x14ac:dyDescent="0.25">
      <c r="A61" s="59"/>
      <c r="B61" s="61"/>
      <c r="C61" s="61"/>
      <c r="D61" s="63"/>
      <c r="E61" s="63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45"/>
      <c r="AL61" s="45"/>
      <c r="AM61" s="47"/>
      <c r="AN61" s="45"/>
      <c r="AO61" s="64"/>
      <c r="AP61" s="65"/>
    </row>
    <row r="62" spans="1:42" ht="15" customHeight="1" x14ac:dyDescent="0.25">
      <c r="A62" s="58">
        <v>23</v>
      </c>
      <c r="B62" s="60"/>
      <c r="C62" s="60"/>
      <c r="D62" s="62"/>
      <c r="E62" s="62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44" t="str">
        <f t="shared" ref="AK62" si="122">IF(D62&gt;0,COUNTIF(F62:AJ62,"p"),"")</f>
        <v/>
      </c>
      <c r="AL62" s="44" t="str">
        <f t="shared" ref="AL62" si="123">IF(D62&gt;0,COUNTIF(G62:AK62,"h"),"")</f>
        <v/>
      </c>
      <c r="AM62" s="46" t="str">
        <f t="shared" ref="AM62" si="124">IF(D62&gt;0,(AK62+(AL62/2)),"")</f>
        <v/>
      </c>
      <c r="AN62" s="44" t="str">
        <f t="shared" ref="AN62" si="125">IF(D62&gt;0,COUNTIF(F62:AJ62,"a"),"")</f>
        <v/>
      </c>
      <c r="AO62" s="54" t="str">
        <f t="shared" ref="AO62" si="126">IF(D62&gt;0,SUM(F63:AJ63),"")</f>
        <v/>
      </c>
      <c r="AP62" s="56" t="str">
        <f t="shared" ref="AP62" si="127">IF(D62&gt;0,(D62-E62-(AN62*(D62/$AE$11))+(AO62*((D62/$AE$11))/$AE$12)),"")</f>
        <v/>
      </c>
    </row>
    <row r="63" spans="1:42" ht="15" customHeight="1" x14ac:dyDescent="0.25">
      <c r="A63" s="59"/>
      <c r="B63" s="61"/>
      <c r="C63" s="61"/>
      <c r="D63" s="63"/>
      <c r="E63" s="63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45"/>
      <c r="AL63" s="45"/>
      <c r="AM63" s="47"/>
      <c r="AN63" s="45"/>
      <c r="AO63" s="64"/>
      <c r="AP63" s="65"/>
    </row>
    <row r="64" spans="1:42" ht="15" customHeight="1" x14ac:dyDescent="0.25">
      <c r="A64" s="58">
        <v>24</v>
      </c>
      <c r="B64" s="60"/>
      <c r="C64" s="60"/>
      <c r="D64" s="62"/>
      <c r="E64" s="62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44" t="str">
        <f t="shared" ref="AK64" si="128">IF(D64&gt;0,COUNTIF(F64:AJ64,"p"),"")</f>
        <v/>
      </c>
      <c r="AL64" s="44" t="str">
        <f t="shared" ref="AL64" si="129">IF(D64&gt;0,COUNTIF(G64:AK64,"h"),"")</f>
        <v/>
      </c>
      <c r="AM64" s="46" t="str">
        <f t="shared" ref="AM64" si="130">IF(D64&gt;0,(AK64+(AL64/2)),"")</f>
        <v/>
      </c>
      <c r="AN64" s="44" t="str">
        <f t="shared" ref="AN64" si="131">IF(D64&gt;0,COUNTIF(F64:AJ64,"a"),"")</f>
        <v/>
      </c>
      <c r="AO64" s="54" t="str">
        <f t="shared" ref="AO64" si="132">IF(D64&gt;0,SUM(F65:AJ65),"")</f>
        <v/>
      </c>
      <c r="AP64" s="56" t="str">
        <f t="shared" ref="AP64" si="133">IF(D64&gt;0,(D64-E64-(AN64*(D64/$AE$11))+(AO64*((D64/$AE$11))/$AE$12)),"")</f>
        <v/>
      </c>
    </row>
    <row r="65" spans="1:42" ht="15" customHeight="1" x14ac:dyDescent="0.25">
      <c r="A65" s="59"/>
      <c r="B65" s="61"/>
      <c r="C65" s="61"/>
      <c r="D65" s="63"/>
      <c r="E65" s="63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45"/>
      <c r="AL65" s="45"/>
      <c r="AM65" s="47"/>
      <c r="AN65" s="45"/>
      <c r="AO65" s="64"/>
      <c r="AP65" s="65"/>
    </row>
    <row r="66" spans="1:42" ht="15" customHeight="1" x14ac:dyDescent="0.25">
      <c r="A66" s="58">
        <v>25</v>
      </c>
      <c r="B66" s="66"/>
      <c r="C66" s="60"/>
      <c r="D66" s="62"/>
      <c r="E66" s="62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44" t="str">
        <f t="shared" ref="AK66" si="134">IF(D66&gt;0,COUNTIF(F66:AJ66,"p"),"")</f>
        <v/>
      </c>
      <c r="AL66" s="44" t="str">
        <f t="shared" ref="AL66" si="135">IF(D66&gt;0,COUNTIF(G66:AK66,"h"),"")</f>
        <v/>
      </c>
      <c r="AM66" s="46" t="str">
        <f t="shared" ref="AM66" si="136">IF(D66&gt;0,(AK66+(AL66/2)),"")</f>
        <v/>
      </c>
      <c r="AN66" s="44" t="str">
        <f t="shared" ref="AN66" si="137">IF(D66&gt;0,COUNTIF(F66:AJ66,"a"),"")</f>
        <v/>
      </c>
      <c r="AO66" s="54" t="str">
        <f t="shared" ref="AO66" si="138">IF(D66&gt;0,SUM(F67:AJ67),"")</f>
        <v/>
      </c>
      <c r="AP66" s="56" t="str">
        <f t="shared" ref="AP66" si="139">IF(D66&gt;0,(D66-E66-(AN66*(D66/$AE$11))+(AO66*((D66/$AE$11))/$AE$12)),"")</f>
        <v/>
      </c>
    </row>
    <row r="67" spans="1:42" ht="15" customHeight="1" x14ac:dyDescent="0.25">
      <c r="A67" s="59"/>
      <c r="B67" s="67"/>
      <c r="C67" s="61"/>
      <c r="D67" s="63"/>
      <c r="E67" s="63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45"/>
      <c r="AL67" s="45"/>
      <c r="AM67" s="47"/>
      <c r="AN67" s="45"/>
      <c r="AO67" s="64"/>
      <c r="AP67" s="65"/>
    </row>
    <row r="68" spans="1:42" ht="15" customHeight="1" x14ac:dyDescent="0.25">
      <c r="A68" s="58">
        <v>26</v>
      </c>
      <c r="B68" s="60"/>
      <c r="C68" s="60"/>
      <c r="D68" s="62"/>
      <c r="E68" s="62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44" t="str">
        <f t="shared" ref="AK68" si="140">IF(D68&gt;0,COUNTIF(F68:AJ68,"p"),"")</f>
        <v/>
      </c>
      <c r="AL68" s="44" t="str">
        <f t="shared" ref="AL68" si="141">IF(D68&gt;0,COUNTIF(G68:AK68,"h"),"")</f>
        <v/>
      </c>
      <c r="AM68" s="46" t="str">
        <f t="shared" ref="AM68" si="142">IF(D68&gt;0,(AK68+(AL68/2)),"")</f>
        <v/>
      </c>
      <c r="AN68" s="44" t="str">
        <f t="shared" ref="AN68" si="143">IF(D68&gt;0,COUNTIF(F68:AJ68,"a"),"")</f>
        <v/>
      </c>
      <c r="AO68" s="54" t="str">
        <f t="shared" ref="AO68" si="144">IF(D68&gt;0,SUM(F69:AJ69),"")</f>
        <v/>
      </c>
      <c r="AP68" s="56" t="str">
        <f t="shared" ref="AP68" si="145">IF(D68&gt;0,(D68-E68-(AN68*(D68/$AE$11))+(AO68*((D68/$AE$11))/$AE$12)),"")</f>
        <v/>
      </c>
    </row>
    <row r="69" spans="1:42" ht="15" customHeight="1" x14ac:dyDescent="0.25">
      <c r="A69" s="59"/>
      <c r="B69" s="61"/>
      <c r="C69" s="61"/>
      <c r="D69" s="63"/>
      <c r="E69" s="63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45"/>
      <c r="AL69" s="45"/>
      <c r="AM69" s="47"/>
      <c r="AN69" s="45"/>
      <c r="AO69" s="64"/>
      <c r="AP69" s="65"/>
    </row>
    <row r="70" spans="1:42" ht="15" customHeight="1" x14ac:dyDescent="0.25">
      <c r="A70" s="58">
        <v>27</v>
      </c>
      <c r="B70" s="60"/>
      <c r="C70" s="60"/>
      <c r="D70" s="62"/>
      <c r="E70" s="62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44" t="str">
        <f t="shared" ref="AK70" si="146">IF(D70&gt;0,COUNTIF(F70:AJ70,"p"),"")</f>
        <v/>
      </c>
      <c r="AL70" s="44" t="str">
        <f t="shared" ref="AL70" si="147">IF(D70&gt;0,COUNTIF(G70:AK70,"h"),"")</f>
        <v/>
      </c>
      <c r="AM70" s="46" t="str">
        <f t="shared" ref="AM70" si="148">IF(D70&gt;0,(AK70+(AL70/2)),"")</f>
        <v/>
      </c>
      <c r="AN70" s="44" t="str">
        <f t="shared" ref="AN70" si="149">IF(D70&gt;0,COUNTIF(F70:AJ70,"a"),"")</f>
        <v/>
      </c>
      <c r="AO70" s="54" t="str">
        <f t="shared" ref="AO70" si="150">IF(D70&gt;0,SUM(F71:AJ71),"")</f>
        <v/>
      </c>
      <c r="AP70" s="56" t="str">
        <f t="shared" ref="AP70" si="151">IF(D70&gt;0,(D70-E70-(AN70*(D70/$AE$11))+(AO70*((D70/$AE$11))/$AE$12)),"")</f>
        <v/>
      </c>
    </row>
    <row r="71" spans="1:42" ht="15" customHeight="1" x14ac:dyDescent="0.25">
      <c r="A71" s="59"/>
      <c r="B71" s="61"/>
      <c r="C71" s="61"/>
      <c r="D71" s="63"/>
      <c r="E71" s="63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45"/>
      <c r="AL71" s="45"/>
      <c r="AM71" s="47"/>
      <c r="AN71" s="45"/>
      <c r="AO71" s="64"/>
      <c r="AP71" s="65"/>
    </row>
    <row r="72" spans="1:42" ht="15" customHeight="1" x14ac:dyDescent="0.25">
      <c r="A72" s="58">
        <v>28</v>
      </c>
      <c r="B72" s="60"/>
      <c r="C72" s="60"/>
      <c r="D72" s="62"/>
      <c r="E72" s="62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44" t="str">
        <f t="shared" ref="AK72" si="152">IF(D72&gt;0,COUNTIF(F72:AJ72,"p"),"")</f>
        <v/>
      </c>
      <c r="AL72" s="44" t="str">
        <f t="shared" ref="AL72" si="153">IF(D72&gt;0,COUNTIF(G72:AK72,"h"),"")</f>
        <v/>
      </c>
      <c r="AM72" s="46" t="str">
        <f t="shared" ref="AM72" si="154">IF(D72&gt;0,(AK72+(AL72/2)),"")</f>
        <v/>
      </c>
      <c r="AN72" s="44" t="str">
        <f t="shared" ref="AN72" si="155">IF(D72&gt;0,COUNTIF(F72:AJ72,"a"),"")</f>
        <v/>
      </c>
      <c r="AO72" s="54" t="str">
        <f t="shared" ref="AO72" si="156">IF(D72&gt;0,SUM(F73:AJ73),"")</f>
        <v/>
      </c>
      <c r="AP72" s="56" t="str">
        <f t="shared" ref="AP72" si="157">IF(D72&gt;0,(D72-E72-(AN72*(D72/$AE$11))+(AO72*((D72/$AE$11))/$AE$12)),"")</f>
        <v/>
      </c>
    </row>
    <row r="73" spans="1:42" ht="15" customHeight="1" x14ac:dyDescent="0.25">
      <c r="A73" s="59"/>
      <c r="B73" s="61"/>
      <c r="C73" s="61"/>
      <c r="D73" s="63"/>
      <c r="E73" s="63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45"/>
      <c r="AL73" s="45"/>
      <c r="AM73" s="47"/>
      <c r="AN73" s="45"/>
      <c r="AO73" s="64"/>
      <c r="AP73" s="65"/>
    </row>
    <row r="74" spans="1:42" ht="15" customHeight="1" x14ac:dyDescent="0.25">
      <c r="A74" s="58">
        <v>29</v>
      </c>
      <c r="B74" s="60"/>
      <c r="C74" s="60"/>
      <c r="D74" s="62"/>
      <c r="E74" s="62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44" t="str">
        <f t="shared" ref="AK74" si="158">IF(D74&gt;0,COUNTIF(F74:AJ74,"p"),"")</f>
        <v/>
      </c>
      <c r="AL74" s="44" t="str">
        <f t="shared" ref="AL74" si="159">IF(D74&gt;0,COUNTIF(G74:AK74,"h"),"")</f>
        <v/>
      </c>
      <c r="AM74" s="46" t="str">
        <f t="shared" ref="AM74" si="160">IF(D74&gt;0,(AK74+(AL74/2)),"")</f>
        <v/>
      </c>
      <c r="AN74" s="44" t="str">
        <f t="shared" ref="AN74" si="161">IF(D74&gt;0,COUNTIF(F74:AJ74,"a"),"")</f>
        <v/>
      </c>
      <c r="AO74" s="54" t="str">
        <f t="shared" ref="AO74" si="162">IF(D74&gt;0,SUM(F75:AJ75),"")</f>
        <v/>
      </c>
      <c r="AP74" s="56" t="str">
        <f t="shared" ref="AP74" si="163">IF(D74&gt;0,(D74-E74-(AN74*(D74/$AE$11))+(AO74*((D74/$AE$11))/$AE$12)),"")</f>
        <v/>
      </c>
    </row>
    <row r="75" spans="1:42" ht="15" customHeight="1" x14ac:dyDescent="0.25">
      <c r="A75" s="59"/>
      <c r="B75" s="61"/>
      <c r="C75" s="61"/>
      <c r="D75" s="63"/>
      <c r="E75" s="63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45"/>
      <c r="AL75" s="45"/>
      <c r="AM75" s="47"/>
      <c r="AN75" s="45"/>
      <c r="AO75" s="64"/>
      <c r="AP75" s="65"/>
    </row>
    <row r="76" spans="1:42" ht="15" customHeight="1" x14ac:dyDescent="0.25">
      <c r="A76" s="58">
        <v>30</v>
      </c>
      <c r="B76" s="60"/>
      <c r="C76" s="60"/>
      <c r="D76" s="62"/>
      <c r="E76" s="62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44" t="str">
        <f t="shared" ref="AK76" si="164">IF(D76&gt;0,COUNTIF(F76:AJ76,"p"),"")</f>
        <v/>
      </c>
      <c r="AL76" s="44" t="str">
        <f t="shared" ref="AL76" si="165">IF(D76&gt;0,COUNTIF(G76:AK76,"h"),"")</f>
        <v/>
      </c>
      <c r="AM76" s="46" t="str">
        <f t="shared" ref="AM76" si="166">IF(D76&gt;0,(AK76+(AL76/2)),"")</f>
        <v/>
      </c>
      <c r="AN76" s="44" t="str">
        <f t="shared" ref="AN76" si="167">IF(D76&gt;0,COUNTIF(F76:AJ76,"a"),"")</f>
        <v/>
      </c>
      <c r="AO76" s="54" t="str">
        <f t="shared" ref="AO76" si="168">IF(D76&gt;0,SUM(F77:AJ77),"")</f>
        <v/>
      </c>
      <c r="AP76" s="56" t="str">
        <f t="shared" ref="AP76" si="169">IF(D76&gt;0,(D76-E76-(AN76*(D76/$AE$11))+(AO76*((D76/$AE$11))/$AE$12)),"")</f>
        <v/>
      </c>
    </row>
    <row r="77" spans="1:42" ht="15" customHeight="1" x14ac:dyDescent="0.25">
      <c r="A77" s="59"/>
      <c r="B77" s="61"/>
      <c r="C77" s="61"/>
      <c r="D77" s="63"/>
      <c r="E77" s="63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45"/>
      <c r="AL77" s="45"/>
      <c r="AM77" s="47"/>
      <c r="AN77" s="45"/>
      <c r="AO77" s="64"/>
      <c r="AP77" s="65"/>
    </row>
    <row r="78" spans="1:42" ht="15" customHeight="1" x14ac:dyDescent="0.25">
      <c r="A78" s="58">
        <v>31</v>
      </c>
      <c r="B78" s="60"/>
      <c r="C78" s="60"/>
      <c r="D78" s="62"/>
      <c r="E78" s="62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44" t="str">
        <f t="shared" ref="AK78" si="170">IF(D78&gt;0,COUNTIF(F78:AJ78,"p"),"")</f>
        <v/>
      </c>
      <c r="AL78" s="44" t="str">
        <f t="shared" ref="AL78" si="171">IF(D78&gt;0,COUNTIF(G78:AK78,"h"),"")</f>
        <v/>
      </c>
      <c r="AM78" s="46" t="str">
        <f t="shared" ref="AM78" si="172">IF(D78&gt;0,(AK78+(AL78/2)),"")</f>
        <v/>
      </c>
      <c r="AN78" s="44" t="str">
        <f t="shared" ref="AN78" si="173">IF(D78&gt;0,COUNTIF(F78:AJ78,"a"),"")</f>
        <v/>
      </c>
      <c r="AO78" s="54" t="str">
        <f t="shared" ref="AO78" si="174">IF(D78&gt;0,SUM(F79:AJ79),"")</f>
        <v/>
      </c>
      <c r="AP78" s="56" t="str">
        <f t="shared" ref="AP78" si="175">IF(D78&gt;0,(D78-E78-(AN78*(D78/$AE$11))+(AO78*((D78/$AE$11))/$AE$12)),"")</f>
        <v/>
      </c>
    </row>
    <row r="79" spans="1:42" ht="15" customHeight="1" x14ac:dyDescent="0.25">
      <c r="A79" s="59"/>
      <c r="B79" s="61"/>
      <c r="C79" s="61"/>
      <c r="D79" s="63"/>
      <c r="E79" s="63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45"/>
      <c r="AL79" s="45"/>
      <c r="AM79" s="47"/>
      <c r="AN79" s="45"/>
      <c r="AO79" s="64"/>
      <c r="AP79" s="65"/>
    </row>
    <row r="80" spans="1:42" ht="15" customHeight="1" x14ac:dyDescent="0.25">
      <c r="A80" s="58">
        <v>32</v>
      </c>
      <c r="B80" s="60"/>
      <c r="C80" s="60"/>
      <c r="D80" s="62"/>
      <c r="E80" s="62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44" t="str">
        <f t="shared" ref="AK80" si="176">IF(D80&gt;0,COUNTIF(F80:AJ80,"p"),"")</f>
        <v/>
      </c>
      <c r="AL80" s="44" t="str">
        <f t="shared" ref="AL80" si="177">IF(D80&gt;0,COUNTIF(G80:AK80,"h"),"")</f>
        <v/>
      </c>
      <c r="AM80" s="46" t="str">
        <f t="shared" ref="AM80" si="178">IF(D80&gt;0,(AK80+(AL80/2)),"")</f>
        <v/>
      </c>
      <c r="AN80" s="44" t="str">
        <f t="shared" ref="AN80" si="179">IF(D80&gt;0,COUNTIF(F80:AJ80,"a"),"")</f>
        <v/>
      </c>
      <c r="AO80" s="54" t="str">
        <f t="shared" ref="AO80" si="180">IF(D80&gt;0,SUM(F81:AJ81),"")</f>
        <v/>
      </c>
      <c r="AP80" s="56" t="str">
        <f t="shared" ref="AP80" si="181">IF(D80&gt;0,(D80-E80-(AN80*(D80/$AE$11))+(AO80*((D80/$AE$11))/$AE$12)),"")</f>
        <v/>
      </c>
    </row>
    <row r="81" spans="1:42" ht="15" customHeight="1" x14ac:dyDescent="0.25">
      <c r="A81" s="59"/>
      <c r="B81" s="61"/>
      <c r="C81" s="61"/>
      <c r="D81" s="63"/>
      <c r="E81" s="63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45"/>
      <c r="AL81" s="45"/>
      <c r="AM81" s="47"/>
      <c r="AN81" s="45"/>
      <c r="AO81" s="64"/>
      <c r="AP81" s="65"/>
    </row>
    <row r="82" spans="1:42" ht="15" customHeight="1" x14ac:dyDescent="0.25">
      <c r="A82" s="58">
        <v>33</v>
      </c>
      <c r="B82" s="66"/>
      <c r="C82" s="60"/>
      <c r="D82" s="62"/>
      <c r="E82" s="62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44" t="str">
        <f t="shared" ref="AK82" si="182">IF(D82&gt;0,COUNTIF(F82:AJ82,"p"),"")</f>
        <v/>
      </c>
      <c r="AL82" s="44" t="str">
        <f t="shared" ref="AL82" si="183">IF(D82&gt;0,COUNTIF(G82:AK82,"h"),"")</f>
        <v/>
      </c>
      <c r="AM82" s="46" t="str">
        <f t="shared" ref="AM82" si="184">IF(D82&gt;0,(AK82+(AL82/2)),"")</f>
        <v/>
      </c>
      <c r="AN82" s="44" t="str">
        <f t="shared" ref="AN82" si="185">IF(D82&gt;0,COUNTIF(F82:AJ82,"a"),"")</f>
        <v/>
      </c>
      <c r="AO82" s="54" t="str">
        <f t="shared" ref="AO82" si="186">IF(D82&gt;0,SUM(F83:AJ83),"")</f>
        <v/>
      </c>
      <c r="AP82" s="56" t="str">
        <f t="shared" ref="AP82" si="187">IF(D82&gt;0,(D82-E82-(AN82*(D82/$AE$11))+(AO82*((D82/$AE$11))/$AE$12)),"")</f>
        <v/>
      </c>
    </row>
    <row r="83" spans="1:42" ht="15" customHeight="1" x14ac:dyDescent="0.25">
      <c r="A83" s="59"/>
      <c r="B83" s="67"/>
      <c r="C83" s="61"/>
      <c r="D83" s="63"/>
      <c r="E83" s="63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45"/>
      <c r="AL83" s="45"/>
      <c r="AM83" s="47"/>
      <c r="AN83" s="45"/>
      <c r="AO83" s="64"/>
      <c r="AP83" s="65"/>
    </row>
    <row r="84" spans="1:42" ht="15" customHeight="1" x14ac:dyDescent="0.25">
      <c r="A84" s="58">
        <v>34</v>
      </c>
      <c r="B84" s="60"/>
      <c r="C84" s="60"/>
      <c r="D84" s="62"/>
      <c r="E84" s="62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44" t="str">
        <f t="shared" ref="AK84" si="188">IF(D84&gt;0,COUNTIF(F84:AJ84,"p"),"")</f>
        <v/>
      </c>
      <c r="AL84" s="44" t="str">
        <f t="shared" ref="AL84" si="189">IF(D84&gt;0,COUNTIF(G84:AK84,"h"),"")</f>
        <v/>
      </c>
      <c r="AM84" s="46" t="str">
        <f t="shared" ref="AM84" si="190">IF(D84&gt;0,(AK84+(AL84/2)),"")</f>
        <v/>
      </c>
      <c r="AN84" s="44" t="str">
        <f t="shared" ref="AN84" si="191">IF(D84&gt;0,COUNTIF(F84:AJ84,"a"),"")</f>
        <v/>
      </c>
      <c r="AO84" s="54" t="str">
        <f t="shared" ref="AO84" si="192">IF(D84&gt;0,SUM(F85:AJ85),"")</f>
        <v/>
      </c>
      <c r="AP84" s="56" t="str">
        <f t="shared" ref="AP84" si="193">IF(D84&gt;0,(D84-E84-(AN84*(D84/$AE$11))+(AO84*((D84/$AE$11))/$AE$12)),"")</f>
        <v/>
      </c>
    </row>
    <row r="85" spans="1:42" ht="15" customHeight="1" x14ac:dyDescent="0.25">
      <c r="A85" s="59"/>
      <c r="B85" s="61"/>
      <c r="C85" s="61"/>
      <c r="D85" s="63"/>
      <c r="E85" s="63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45"/>
      <c r="AL85" s="45"/>
      <c r="AM85" s="47"/>
      <c r="AN85" s="45"/>
      <c r="AO85" s="64"/>
      <c r="AP85" s="65"/>
    </row>
    <row r="86" spans="1:42" ht="15" customHeight="1" x14ac:dyDescent="0.25">
      <c r="A86" s="58">
        <v>35</v>
      </c>
      <c r="B86" s="60"/>
      <c r="C86" s="60"/>
      <c r="D86" s="62"/>
      <c r="E86" s="62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44" t="str">
        <f t="shared" ref="AK86" si="194">IF(D86&gt;0,COUNTIF(F86:AJ86,"p"),"")</f>
        <v/>
      </c>
      <c r="AL86" s="44" t="str">
        <f t="shared" ref="AL86" si="195">IF(D86&gt;0,COUNTIF(G86:AK86,"h"),"")</f>
        <v/>
      </c>
      <c r="AM86" s="46" t="str">
        <f t="shared" ref="AM86" si="196">IF(D86&gt;0,(AK86+(AL86/2)),"")</f>
        <v/>
      </c>
      <c r="AN86" s="44" t="str">
        <f t="shared" ref="AN86" si="197">IF(D86&gt;0,COUNTIF(F86:AJ86,"a"),"")</f>
        <v/>
      </c>
      <c r="AO86" s="54" t="str">
        <f t="shared" ref="AO86" si="198">IF(D86&gt;0,SUM(F87:AJ87),"")</f>
        <v/>
      </c>
      <c r="AP86" s="56" t="str">
        <f t="shared" ref="AP86" si="199">IF(D86&gt;0,(D86-E86-(AN86*(D86/$AE$11))+(AO86*((D86/$AE$11))/$AE$12)),"")</f>
        <v/>
      </c>
    </row>
    <row r="87" spans="1:42" ht="15" customHeight="1" x14ac:dyDescent="0.25">
      <c r="A87" s="59"/>
      <c r="B87" s="61"/>
      <c r="C87" s="61"/>
      <c r="D87" s="63"/>
      <c r="E87" s="63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45"/>
      <c r="AL87" s="45"/>
      <c r="AM87" s="47"/>
      <c r="AN87" s="45"/>
      <c r="AO87" s="64"/>
      <c r="AP87" s="65"/>
    </row>
    <row r="88" spans="1:42" ht="15" customHeight="1" x14ac:dyDescent="0.25">
      <c r="A88" s="58">
        <v>36</v>
      </c>
      <c r="B88" s="60"/>
      <c r="C88" s="60"/>
      <c r="D88" s="62"/>
      <c r="E88" s="62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44" t="str">
        <f t="shared" ref="AK88" si="200">IF(D88&gt;0,COUNTIF(F88:AJ88,"p"),"")</f>
        <v/>
      </c>
      <c r="AL88" s="44" t="str">
        <f t="shared" ref="AL88" si="201">IF(D88&gt;0,COUNTIF(G88:AK88,"h"),"")</f>
        <v/>
      </c>
      <c r="AM88" s="46" t="str">
        <f t="shared" ref="AM88" si="202">IF(D88&gt;0,(AK88+(AL88/2)),"")</f>
        <v/>
      </c>
      <c r="AN88" s="44" t="str">
        <f t="shared" ref="AN88" si="203">IF(D88&gt;0,COUNTIF(F88:AJ88,"a"),"")</f>
        <v/>
      </c>
      <c r="AO88" s="54" t="str">
        <f t="shared" ref="AO88" si="204">IF(D88&gt;0,SUM(F89:AJ89),"")</f>
        <v/>
      </c>
      <c r="AP88" s="56" t="str">
        <f t="shared" ref="AP88" si="205">IF(D88&gt;0,(D88-E88-(AN88*(D88/$AE$11))+(AO88*((D88/$AE$11))/$AE$12)),"")</f>
        <v/>
      </c>
    </row>
    <row r="89" spans="1:42" ht="15" customHeight="1" x14ac:dyDescent="0.25">
      <c r="A89" s="59"/>
      <c r="B89" s="61"/>
      <c r="C89" s="61"/>
      <c r="D89" s="63"/>
      <c r="E89" s="63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45"/>
      <c r="AL89" s="45"/>
      <c r="AM89" s="47"/>
      <c r="AN89" s="45"/>
      <c r="AO89" s="64"/>
      <c r="AP89" s="65"/>
    </row>
    <row r="90" spans="1:42" ht="15" customHeight="1" x14ac:dyDescent="0.25">
      <c r="A90" s="58">
        <v>37</v>
      </c>
      <c r="B90" s="60"/>
      <c r="C90" s="60"/>
      <c r="D90" s="62"/>
      <c r="E90" s="62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44" t="str">
        <f t="shared" ref="AK90" si="206">IF(D90&gt;0,COUNTIF(F90:AJ90,"p"),"")</f>
        <v/>
      </c>
      <c r="AL90" s="44" t="str">
        <f t="shared" ref="AL90" si="207">IF(D90&gt;0,COUNTIF(G90:AK90,"h"),"")</f>
        <v/>
      </c>
      <c r="AM90" s="46" t="str">
        <f t="shared" ref="AM90" si="208">IF(D90&gt;0,(AK90+(AL90/2)),"")</f>
        <v/>
      </c>
      <c r="AN90" s="44" t="str">
        <f t="shared" ref="AN90" si="209">IF(D90&gt;0,COUNTIF(F90:AJ90,"a"),"")</f>
        <v/>
      </c>
      <c r="AO90" s="54" t="str">
        <f t="shared" ref="AO90" si="210">IF(D90&gt;0,SUM(F91:AJ91),"")</f>
        <v/>
      </c>
      <c r="AP90" s="56" t="str">
        <f t="shared" ref="AP90" si="211">IF(D90&gt;0,(D90-E90-(AN90*(D90/$AE$11))+(AO90*((D90/$AE$11))/$AE$12)),"")</f>
        <v/>
      </c>
    </row>
    <row r="91" spans="1:42" ht="15" customHeight="1" x14ac:dyDescent="0.25">
      <c r="A91" s="59"/>
      <c r="B91" s="61"/>
      <c r="C91" s="61"/>
      <c r="D91" s="63"/>
      <c r="E91" s="63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45"/>
      <c r="AL91" s="45"/>
      <c r="AM91" s="47"/>
      <c r="AN91" s="45"/>
      <c r="AO91" s="64"/>
      <c r="AP91" s="65"/>
    </row>
    <row r="92" spans="1:42" ht="15" customHeight="1" x14ac:dyDescent="0.25">
      <c r="A92" s="58">
        <v>38</v>
      </c>
      <c r="B92" s="60"/>
      <c r="C92" s="60"/>
      <c r="D92" s="62"/>
      <c r="E92" s="62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44" t="str">
        <f t="shared" ref="AK92" si="212">IF(D92&gt;0,COUNTIF(F92:AJ92,"p"),"")</f>
        <v/>
      </c>
      <c r="AL92" s="44" t="str">
        <f t="shared" ref="AL92" si="213">IF(D92&gt;0,COUNTIF(G92:AK92,"h"),"")</f>
        <v/>
      </c>
      <c r="AM92" s="46" t="str">
        <f t="shared" ref="AM92" si="214">IF(D92&gt;0,(AK92+(AL92/2)),"")</f>
        <v/>
      </c>
      <c r="AN92" s="44" t="str">
        <f t="shared" ref="AN92" si="215">IF(D92&gt;0,COUNTIF(F92:AJ92,"a"),"")</f>
        <v/>
      </c>
      <c r="AO92" s="54" t="str">
        <f t="shared" ref="AO92" si="216">IF(D92&gt;0,SUM(F93:AJ93),"")</f>
        <v/>
      </c>
      <c r="AP92" s="56" t="str">
        <f t="shared" ref="AP92" si="217">IF(D92&gt;0,(D92-E92-(AN92*(D92/$AE$11))+(AO92*((D92/$AE$11))/$AE$12)),"")</f>
        <v/>
      </c>
    </row>
    <row r="93" spans="1:42" ht="15" customHeight="1" x14ac:dyDescent="0.25">
      <c r="A93" s="59"/>
      <c r="B93" s="61"/>
      <c r="C93" s="61"/>
      <c r="D93" s="63"/>
      <c r="E93" s="63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45"/>
      <c r="AL93" s="45"/>
      <c r="AM93" s="47"/>
      <c r="AN93" s="45"/>
      <c r="AO93" s="64"/>
      <c r="AP93" s="65"/>
    </row>
    <row r="94" spans="1:42" ht="15" customHeight="1" x14ac:dyDescent="0.25">
      <c r="A94" s="58">
        <v>39</v>
      </c>
      <c r="B94" s="60"/>
      <c r="C94" s="60"/>
      <c r="D94" s="62"/>
      <c r="E94" s="62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44" t="str">
        <f t="shared" ref="AK94" si="218">IF(D94&gt;0,COUNTIF(F94:AJ94,"p"),"")</f>
        <v/>
      </c>
      <c r="AL94" s="44" t="str">
        <f t="shared" ref="AL94" si="219">IF(D94&gt;0,COUNTIF(G94:AK94,"h"),"")</f>
        <v/>
      </c>
      <c r="AM94" s="46" t="str">
        <f t="shared" ref="AM94" si="220">IF(D94&gt;0,(AK94+(AL94/2)),"")</f>
        <v/>
      </c>
      <c r="AN94" s="44" t="str">
        <f t="shared" ref="AN94" si="221">IF(D94&gt;0,COUNTIF(F94:AJ94,"a"),"")</f>
        <v/>
      </c>
      <c r="AO94" s="54" t="str">
        <f t="shared" ref="AO94" si="222">IF(D94&gt;0,SUM(F95:AJ95),"")</f>
        <v/>
      </c>
      <c r="AP94" s="56" t="str">
        <f t="shared" ref="AP94" si="223">IF(D94&gt;0,(D94-E94-(AN94*(D94/$AE$11))+(AO94*((D94/$AE$11))/$AE$12)),"")</f>
        <v/>
      </c>
    </row>
    <row r="95" spans="1:42" ht="15" customHeight="1" x14ac:dyDescent="0.25">
      <c r="A95" s="59"/>
      <c r="B95" s="61"/>
      <c r="C95" s="61"/>
      <c r="D95" s="63"/>
      <c r="E95" s="63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45"/>
      <c r="AL95" s="45"/>
      <c r="AM95" s="47"/>
      <c r="AN95" s="45"/>
      <c r="AO95" s="64"/>
      <c r="AP95" s="65"/>
    </row>
    <row r="96" spans="1:42" ht="15" customHeight="1" x14ac:dyDescent="0.25">
      <c r="A96" s="58">
        <v>40</v>
      </c>
      <c r="B96" s="60"/>
      <c r="C96" s="60"/>
      <c r="D96" s="62"/>
      <c r="E96" s="62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44" t="str">
        <f t="shared" ref="AK96" si="224">IF(D96&gt;0,COUNTIF(F96:AJ96,"p"),"")</f>
        <v/>
      </c>
      <c r="AL96" s="44" t="str">
        <f t="shared" ref="AL96" si="225">IF(D96&gt;0,COUNTIF(G96:AK96,"h"),"")</f>
        <v/>
      </c>
      <c r="AM96" s="46" t="str">
        <f t="shared" ref="AM96" si="226">IF(D96&gt;0,(AK96+(AL96/2)),"")</f>
        <v/>
      </c>
      <c r="AN96" s="44" t="str">
        <f t="shared" ref="AN96" si="227">IF(D96&gt;0,COUNTIF(F96:AJ96,"a"),"")</f>
        <v/>
      </c>
      <c r="AO96" s="54" t="str">
        <f t="shared" ref="AO96" si="228">IF(D96&gt;0,SUM(F97:AJ97),"")</f>
        <v/>
      </c>
      <c r="AP96" s="56" t="str">
        <f t="shared" ref="AP96" si="229">IF(D96&gt;0,(D96-E96-(AN96*(D96/$AE$11))+(AO96*((D96/$AE$11))/$AE$12)),"")</f>
        <v/>
      </c>
    </row>
    <row r="97" spans="1:42" ht="15" customHeight="1" x14ac:dyDescent="0.25">
      <c r="A97" s="59"/>
      <c r="B97" s="61"/>
      <c r="C97" s="61"/>
      <c r="D97" s="63"/>
      <c r="E97" s="63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45"/>
      <c r="AL97" s="45"/>
      <c r="AM97" s="47"/>
      <c r="AN97" s="45"/>
      <c r="AO97" s="64"/>
      <c r="AP97" s="65"/>
    </row>
    <row r="98" spans="1:42" ht="15" customHeight="1" x14ac:dyDescent="0.25">
      <c r="A98" s="58">
        <v>41</v>
      </c>
      <c r="B98" s="66"/>
      <c r="C98" s="60"/>
      <c r="D98" s="62"/>
      <c r="E98" s="62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44" t="str">
        <f t="shared" ref="AK98" si="230">IF(D98&gt;0,COUNTIF(F98:AJ98,"p"),"")</f>
        <v/>
      </c>
      <c r="AL98" s="44" t="str">
        <f t="shared" ref="AL98" si="231">IF(D98&gt;0,COUNTIF(G98:AK98,"h"),"")</f>
        <v/>
      </c>
      <c r="AM98" s="46" t="str">
        <f t="shared" ref="AM98" si="232">IF(D98&gt;0,(AK98+(AL98/2)),"")</f>
        <v/>
      </c>
      <c r="AN98" s="44" t="str">
        <f t="shared" ref="AN98" si="233">IF(D98&gt;0,COUNTIF(F98:AJ98,"a"),"")</f>
        <v/>
      </c>
      <c r="AO98" s="54" t="str">
        <f t="shared" ref="AO98" si="234">IF(D98&gt;0,SUM(F99:AJ99),"")</f>
        <v/>
      </c>
      <c r="AP98" s="56" t="str">
        <f t="shared" ref="AP98" si="235">IF(D98&gt;0,(D98-E98-(AN98*(D98/$AE$11))+(AO98*((D98/$AE$11))/$AE$12)),"")</f>
        <v/>
      </c>
    </row>
    <row r="99" spans="1:42" ht="15" customHeight="1" x14ac:dyDescent="0.25">
      <c r="A99" s="59"/>
      <c r="B99" s="67"/>
      <c r="C99" s="61"/>
      <c r="D99" s="63"/>
      <c r="E99" s="63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45"/>
      <c r="AL99" s="45"/>
      <c r="AM99" s="47"/>
      <c r="AN99" s="45"/>
      <c r="AO99" s="64"/>
      <c r="AP99" s="65"/>
    </row>
    <row r="100" spans="1:42" ht="15" customHeight="1" x14ac:dyDescent="0.25">
      <c r="A100" s="58">
        <v>42</v>
      </c>
      <c r="B100" s="60"/>
      <c r="C100" s="60"/>
      <c r="D100" s="62"/>
      <c r="E100" s="62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44" t="str">
        <f t="shared" ref="AK100" si="236">IF(D100&gt;0,COUNTIF(F100:AJ100,"p"),"")</f>
        <v/>
      </c>
      <c r="AL100" s="44" t="str">
        <f t="shared" ref="AL100" si="237">IF(D100&gt;0,COUNTIF(G100:AK100,"h"),"")</f>
        <v/>
      </c>
      <c r="AM100" s="46" t="str">
        <f t="shared" ref="AM100" si="238">IF(D100&gt;0,(AK100+(AL100/2)),"")</f>
        <v/>
      </c>
      <c r="AN100" s="44" t="str">
        <f t="shared" ref="AN100" si="239">IF(D100&gt;0,COUNTIF(F100:AJ100,"a"),"")</f>
        <v/>
      </c>
      <c r="AO100" s="54" t="str">
        <f t="shared" ref="AO100" si="240">IF(D100&gt;0,SUM(F101:AJ101),"")</f>
        <v/>
      </c>
      <c r="AP100" s="56" t="str">
        <f t="shared" ref="AP100" si="241">IF(D100&gt;0,(D100-E100-(AN100*(D100/$AE$11))+(AO100*((D100/$AE$11))/$AE$12)),"")</f>
        <v/>
      </c>
    </row>
    <row r="101" spans="1:42" ht="15" customHeight="1" x14ac:dyDescent="0.25">
      <c r="A101" s="59"/>
      <c r="B101" s="61"/>
      <c r="C101" s="61"/>
      <c r="D101" s="63"/>
      <c r="E101" s="63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45"/>
      <c r="AL101" s="45"/>
      <c r="AM101" s="47"/>
      <c r="AN101" s="45"/>
      <c r="AO101" s="64"/>
      <c r="AP101" s="65"/>
    </row>
    <row r="102" spans="1:42" ht="15" customHeight="1" x14ac:dyDescent="0.25">
      <c r="A102" s="58">
        <v>43</v>
      </c>
      <c r="B102" s="60"/>
      <c r="C102" s="60"/>
      <c r="D102" s="62"/>
      <c r="E102" s="62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44" t="str">
        <f t="shared" ref="AK102" si="242">IF(D102&gt;0,COUNTIF(F102:AJ102,"p"),"")</f>
        <v/>
      </c>
      <c r="AL102" s="44" t="str">
        <f t="shared" ref="AL102" si="243">IF(D102&gt;0,COUNTIF(G102:AK102,"h"),"")</f>
        <v/>
      </c>
      <c r="AM102" s="46" t="str">
        <f t="shared" ref="AM102" si="244">IF(D102&gt;0,(AK102+(AL102/2)),"")</f>
        <v/>
      </c>
      <c r="AN102" s="44" t="str">
        <f t="shared" ref="AN102" si="245">IF(D102&gt;0,COUNTIF(F102:AJ102,"a"),"")</f>
        <v/>
      </c>
      <c r="AO102" s="54" t="str">
        <f t="shared" ref="AO102" si="246">IF(D102&gt;0,SUM(F103:AJ103),"")</f>
        <v/>
      </c>
      <c r="AP102" s="56" t="str">
        <f t="shared" ref="AP102" si="247">IF(D102&gt;0,(D102-E102-(AN102*(D102/$AE$11))+(AO102*((D102/$AE$11))/$AE$12)),"")</f>
        <v/>
      </c>
    </row>
    <row r="103" spans="1:42" ht="15" customHeight="1" x14ac:dyDescent="0.25">
      <c r="A103" s="59"/>
      <c r="B103" s="61"/>
      <c r="C103" s="61"/>
      <c r="D103" s="63"/>
      <c r="E103" s="63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45"/>
      <c r="AL103" s="45"/>
      <c r="AM103" s="47"/>
      <c r="AN103" s="45"/>
      <c r="AO103" s="64"/>
      <c r="AP103" s="65"/>
    </row>
    <row r="104" spans="1:42" ht="15" customHeight="1" x14ac:dyDescent="0.25">
      <c r="A104" s="58">
        <v>44</v>
      </c>
      <c r="B104" s="60"/>
      <c r="C104" s="60"/>
      <c r="D104" s="62"/>
      <c r="E104" s="62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44" t="str">
        <f t="shared" ref="AK104" si="248">IF(D104&gt;0,COUNTIF(F104:AJ104,"p"),"")</f>
        <v/>
      </c>
      <c r="AL104" s="44" t="str">
        <f t="shared" ref="AL104" si="249">IF(D104&gt;0,COUNTIF(G104:AK104,"h"),"")</f>
        <v/>
      </c>
      <c r="AM104" s="46" t="str">
        <f t="shared" ref="AM104" si="250">IF(D104&gt;0,(AK104+(AL104/2)),"")</f>
        <v/>
      </c>
      <c r="AN104" s="44" t="str">
        <f t="shared" ref="AN104" si="251">IF(D104&gt;0,COUNTIF(F104:AJ104,"a"),"")</f>
        <v/>
      </c>
      <c r="AO104" s="54" t="str">
        <f t="shared" ref="AO104" si="252">IF(D104&gt;0,SUM(F105:AJ105),"")</f>
        <v/>
      </c>
      <c r="AP104" s="56" t="str">
        <f t="shared" ref="AP104" si="253">IF(D104&gt;0,(D104-E104-(AN104*(D104/$AE$11))+(AO104*((D104/$AE$11))/$AE$12)),"")</f>
        <v/>
      </c>
    </row>
    <row r="105" spans="1:42" ht="15" customHeight="1" x14ac:dyDescent="0.25">
      <c r="A105" s="59"/>
      <c r="B105" s="61"/>
      <c r="C105" s="61"/>
      <c r="D105" s="63"/>
      <c r="E105" s="63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45"/>
      <c r="AL105" s="45"/>
      <c r="AM105" s="47"/>
      <c r="AN105" s="45"/>
      <c r="AO105" s="64"/>
      <c r="AP105" s="65"/>
    </row>
    <row r="106" spans="1:42" ht="15" customHeight="1" x14ac:dyDescent="0.25">
      <c r="A106" s="58">
        <v>45</v>
      </c>
      <c r="B106" s="60"/>
      <c r="C106" s="60"/>
      <c r="D106" s="62"/>
      <c r="E106" s="62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44" t="str">
        <f t="shared" ref="AK106" si="254">IF(D106&gt;0,COUNTIF(F106:AJ106,"p"),"")</f>
        <v/>
      </c>
      <c r="AL106" s="44" t="str">
        <f t="shared" ref="AL106" si="255">IF(D106&gt;0,COUNTIF(G106:AK106,"h"),"")</f>
        <v/>
      </c>
      <c r="AM106" s="46" t="str">
        <f t="shared" ref="AM106" si="256">IF(D106&gt;0,(AK106+(AL106/2)),"")</f>
        <v/>
      </c>
      <c r="AN106" s="44" t="str">
        <f t="shared" ref="AN106" si="257">IF(D106&gt;0,COUNTIF(F106:AJ106,"a"),"")</f>
        <v/>
      </c>
      <c r="AO106" s="54" t="str">
        <f t="shared" ref="AO106" si="258">IF(D106&gt;0,SUM(F107:AJ107),"")</f>
        <v/>
      </c>
      <c r="AP106" s="56" t="str">
        <f t="shared" ref="AP106" si="259">IF(D106&gt;0,(D106-E106-(AN106*(D106/$AE$11))+(AO106*((D106/$AE$11))/$AE$12)),"")</f>
        <v/>
      </c>
    </row>
    <row r="107" spans="1:42" ht="15" customHeight="1" x14ac:dyDescent="0.25">
      <c r="A107" s="59"/>
      <c r="B107" s="61"/>
      <c r="C107" s="61"/>
      <c r="D107" s="63"/>
      <c r="E107" s="63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45"/>
      <c r="AL107" s="45"/>
      <c r="AM107" s="47"/>
      <c r="AN107" s="45"/>
      <c r="AO107" s="64"/>
      <c r="AP107" s="65"/>
    </row>
    <row r="108" spans="1:42" ht="15" customHeight="1" x14ac:dyDescent="0.25">
      <c r="A108" s="58">
        <v>46</v>
      </c>
      <c r="B108" s="60"/>
      <c r="C108" s="60"/>
      <c r="D108" s="62"/>
      <c r="E108" s="62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44" t="str">
        <f t="shared" ref="AK108" si="260">IF(D108&gt;0,COUNTIF(F108:AJ108,"p"),"")</f>
        <v/>
      </c>
      <c r="AL108" s="44" t="str">
        <f t="shared" ref="AL108" si="261">IF(D108&gt;0,COUNTIF(G108:AK108,"h"),"")</f>
        <v/>
      </c>
      <c r="AM108" s="46" t="str">
        <f t="shared" ref="AM108" si="262">IF(D108&gt;0,(AK108+(AL108/2)),"")</f>
        <v/>
      </c>
      <c r="AN108" s="44" t="str">
        <f t="shared" ref="AN108" si="263">IF(D108&gt;0,COUNTIF(F108:AJ108,"a"),"")</f>
        <v/>
      </c>
      <c r="AO108" s="54" t="str">
        <f t="shared" ref="AO108" si="264">IF(D108&gt;0,SUM(F109:AJ109),"")</f>
        <v/>
      </c>
      <c r="AP108" s="56" t="str">
        <f t="shared" ref="AP108" si="265">IF(D108&gt;0,(D108-E108-(AN108*(D108/$AE$11))+(AO108*((D108/$AE$11))/$AE$12)),"")</f>
        <v/>
      </c>
    </row>
    <row r="109" spans="1:42" ht="15" customHeight="1" x14ac:dyDescent="0.25">
      <c r="A109" s="59"/>
      <c r="B109" s="61"/>
      <c r="C109" s="61"/>
      <c r="D109" s="63"/>
      <c r="E109" s="63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45"/>
      <c r="AL109" s="45"/>
      <c r="AM109" s="47"/>
      <c r="AN109" s="45"/>
      <c r="AO109" s="64"/>
      <c r="AP109" s="65"/>
    </row>
    <row r="110" spans="1:42" ht="15" customHeight="1" x14ac:dyDescent="0.25">
      <c r="A110" s="58">
        <v>47</v>
      </c>
      <c r="B110" s="60"/>
      <c r="C110" s="60"/>
      <c r="D110" s="62"/>
      <c r="E110" s="62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44" t="str">
        <f t="shared" ref="AK110" si="266">IF(D110&gt;0,COUNTIF(F110:AJ110,"p"),"")</f>
        <v/>
      </c>
      <c r="AL110" s="44" t="str">
        <f t="shared" ref="AL110" si="267">IF(D110&gt;0,COUNTIF(G110:AK110,"h"),"")</f>
        <v/>
      </c>
      <c r="AM110" s="46" t="str">
        <f t="shared" ref="AM110" si="268">IF(D110&gt;0,(AK110+(AL110/2)),"")</f>
        <v/>
      </c>
      <c r="AN110" s="44" t="str">
        <f t="shared" ref="AN110" si="269">IF(D110&gt;0,COUNTIF(F110:AJ110,"a"),"")</f>
        <v/>
      </c>
      <c r="AO110" s="54" t="str">
        <f t="shared" ref="AO110" si="270">IF(D110&gt;0,SUM(F111:AJ111),"")</f>
        <v/>
      </c>
      <c r="AP110" s="56" t="str">
        <f t="shared" ref="AP110" si="271">IF(D110&gt;0,(D110-E110-(AN110*(D110/$AE$11))+(AO110*((D110/$AE$11))/$AE$12)),"")</f>
        <v/>
      </c>
    </row>
    <row r="111" spans="1:42" ht="15" customHeight="1" x14ac:dyDescent="0.25">
      <c r="A111" s="59"/>
      <c r="B111" s="61"/>
      <c r="C111" s="61"/>
      <c r="D111" s="63"/>
      <c r="E111" s="63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45"/>
      <c r="AL111" s="45"/>
      <c r="AM111" s="47"/>
      <c r="AN111" s="45"/>
      <c r="AO111" s="64"/>
      <c r="AP111" s="65"/>
    </row>
    <row r="112" spans="1:42" ht="15" customHeight="1" x14ac:dyDescent="0.25">
      <c r="A112" s="58">
        <v>48</v>
      </c>
      <c r="B112" s="60"/>
      <c r="C112" s="60"/>
      <c r="D112" s="62"/>
      <c r="E112" s="62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44" t="str">
        <f t="shared" ref="AK112" si="272">IF(D112&gt;0,COUNTIF(F112:AJ112,"p"),"")</f>
        <v/>
      </c>
      <c r="AL112" s="44" t="str">
        <f t="shared" ref="AL112" si="273">IF(D112&gt;0,COUNTIF(G112:AK112,"h"),"")</f>
        <v/>
      </c>
      <c r="AM112" s="46" t="str">
        <f t="shared" ref="AM112" si="274">IF(D112&gt;0,(AK112+(AL112/2)),"")</f>
        <v/>
      </c>
      <c r="AN112" s="44" t="str">
        <f t="shared" ref="AN112" si="275">IF(D112&gt;0,COUNTIF(F112:AJ112,"a"),"")</f>
        <v/>
      </c>
      <c r="AO112" s="54" t="str">
        <f t="shared" ref="AO112" si="276">IF(D112&gt;0,SUM(F113:AJ113),"")</f>
        <v/>
      </c>
      <c r="AP112" s="56" t="str">
        <f t="shared" ref="AP112" si="277">IF(D112&gt;0,(D112-E112-(AN112*(D112/$AE$11))+(AO112*((D112/$AE$11))/$AE$12)),"")</f>
        <v/>
      </c>
    </row>
    <row r="113" spans="1:42" ht="15" customHeight="1" x14ac:dyDescent="0.25">
      <c r="A113" s="59"/>
      <c r="B113" s="61"/>
      <c r="C113" s="61"/>
      <c r="D113" s="63"/>
      <c r="E113" s="63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45"/>
      <c r="AL113" s="45"/>
      <c r="AM113" s="47"/>
      <c r="AN113" s="45"/>
      <c r="AO113" s="64"/>
      <c r="AP113" s="65"/>
    </row>
    <row r="114" spans="1:42" ht="15" customHeight="1" x14ac:dyDescent="0.25">
      <c r="A114" s="58">
        <v>49</v>
      </c>
      <c r="B114" s="66"/>
      <c r="C114" s="60"/>
      <c r="D114" s="62"/>
      <c r="E114" s="62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44" t="str">
        <f t="shared" ref="AK114" si="278">IF(D114&gt;0,COUNTIF(F114:AJ114,"p"),"")</f>
        <v/>
      </c>
      <c r="AL114" s="44" t="str">
        <f t="shared" ref="AL114" si="279">IF(D114&gt;0,COUNTIF(G114:AK114,"h"),"")</f>
        <v/>
      </c>
      <c r="AM114" s="46" t="str">
        <f t="shared" ref="AM114" si="280">IF(D114&gt;0,(AK114+(AL114/2)),"")</f>
        <v/>
      </c>
      <c r="AN114" s="44" t="str">
        <f t="shared" ref="AN114" si="281">IF(D114&gt;0,COUNTIF(F114:AJ114,"a"),"")</f>
        <v/>
      </c>
      <c r="AO114" s="54" t="str">
        <f t="shared" ref="AO114" si="282">IF(D114&gt;0,SUM(F115:AJ115),"")</f>
        <v/>
      </c>
      <c r="AP114" s="56" t="str">
        <f t="shared" ref="AP114" si="283">IF(D114&gt;0,(D114-E114-(AN114*(D114/$AE$11))+(AO114*((D114/$AE$11))/$AE$12)),"")</f>
        <v/>
      </c>
    </row>
    <row r="115" spans="1:42" ht="15" customHeight="1" x14ac:dyDescent="0.25">
      <c r="A115" s="59"/>
      <c r="B115" s="67"/>
      <c r="C115" s="61"/>
      <c r="D115" s="63"/>
      <c r="E115" s="63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45"/>
      <c r="AL115" s="45"/>
      <c r="AM115" s="47"/>
      <c r="AN115" s="45"/>
      <c r="AO115" s="64"/>
      <c r="AP115" s="65"/>
    </row>
    <row r="116" spans="1:42" ht="15" customHeight="1" x14ac:dyDescent="0.25">
      <c r="A116" s="58">
        <v>50</v>
      </c>
      <c r="B116" s="60"/>
      <c r="C116" s="60"/>
      <c r="D116" s="62"/>
      <c r="E116" s="62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44" t="str">
        <f t="shared" ref="AK116" si="284">IF(D116&gt;0,COUNTIF(F116:AJ116,"p"),"")</f>
        <v/>
      </c>
      <c r="AL116" s="44" t="str">
        <f t="shared" ref="AL116" si="285">IF(D116&gt;0,COUNTIF(G116:AK116,"h"),"")</f>
        <v/>
      </c>
      <c r="AM116" s="46" t="str">
        <f t="shared" ref="AM116" si="286">IF(D116&gt;0,(AK116+(AL116/2)),"")</f>
        <v/>
      </c>
      <c r="AN116" s="44" t="str">
        <f t="shared" ref="AN116" si="287">IF(D116&gt;0,COUNTIF(F116:AJ116,"a"),"")</f>
        <v/>
      </c>
      <c r="AO116" s="54" t="str">
        <f t="shared" ref="AO116" si="288">IF(D116&gt;0,SUM(F117:AJ117),"")</f>
        <v/>
      </c>
      <c r="AP116" s="56" t="str">
        <f t="shared" ref="AP116" si="289">IF(D116&gt;0,(D116-E116-(AN116*(D116/$AE$11))+(AO116*((D116/$AE$11))/$AE$12)),"")</f>
        <v/>
      </c>
    </row>
    <row r="117" spans="1:42" ht="15" customHeight="1" x14ac:dyDescent="0.25">
      <c r="A117" s="59"/>
      <c r="B117" s="61"/>
      <c r="C117" s="61"/>
      <c r="D117" s="63"/>
      <c r="E117" s="63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45"/>
      <c r="AL117" s="45"/>
      <c r="AM117" s="47"/>
      <c r="AN117" s="45"/>
      <c r="AO117" s="64"/>
      <c r="AP117" s="65"/>
    </row>
    <row r="118" spans="1:42" ht="15" customHeight="1" x14ac:dyDescent="0.25">
      <c r="A118" s="58">
        <v>51</v>
      </c>
      <c r="B118" s="60"/>
      <c r="C118" s="60"/>
      <c r="D118" s="62"/>
      <c r="E118" s="62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44" t="str">
        <f t="shared" ref="AK118" si="290">IF(D118&gt;0,COUNTIF(F118:AJ118,"p"),"")</f>
        <v/>
      </c>
      <c r="AL118" s="44" t="str">
        <f t="shared" ref="AL118" si="291">IF(D118&gt;0,COUNTIF(G118:AK118,"h"),"")</f>
        <v/>
      </c>
      <c r="AM118" s="46" t="str">
        <f t="shared" ref="AM118" si="292">IF(D118&gt;0,(AK118+(AL118/2)),"")</f>
        <v/>
      </c>
      <c r="AN118" s="44" t="str">
        <f t="shared" ref="AN118" si="293">IF(D118&gt;0,COUNTIF(F118:AJ118,"a"),"")</f>
        <v/>
      </c>
      <c r="AO118" s="54" t="str">
        <f>IF(D118&gt;0,SUM(F119:AJ119),"")</f>
        <v/>
      </c>
      <c r="AP118" s="56" t="str">
        <f t="shared" ref="AP118" si="294">IF(D118&gt;0,(D118-E118-(AN118*(D118/$AE$11))+(AO118*((D118/$AE$11))/$AE$12)),"")</f>
        <v/>
      </c>
    </row>
    <row r="119" spans="1:42" ht="15" customHeight="1" x14ac:dyDescent="0.25">
      <c r="A119" s="59"/>
      <c r="B119" s="61"/>
      <c r="C119" s="61"/>
      <c r="D119" s="63"/>
      <c r="E119" s="63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45"/>
      <c r="AL119" s="45"/>
      <c r="AM119" s="47"/>
      <c r="AN119" s="45"/>
      <c r="AO119" s="64"/>
      <c r="AP119" s="65"/>
    </row>
    <row r="120" spans="1:42" ht="15" customHeight="1" x14ac:dyDescent="0.25">
      <c r="A120" s="58">
        <v>52</v>
      </c>
      <c r="B120" s="60"/>
      <c r="C120" s="60"/>
      <c r="D120" s="62"/>
      <c r="E120" s="62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44" t="str">
        <f t="shared" ref="AK120" si="295">IF(D120&gt;0,COUNTIF(F120:AJ120,"p"),"")</f>
        <v/>
      </c>
      <c r="AL120" s="44" t="str">
        <f t="shared" ref="AL120" si="296">IF(D120&gt;0,COUNTIF(G120:AK120,"h"),"")</f>
        <v/>
      </c>
      <c r="AM120" s="46" t="str">
        <f t="shared" ref="AM120" si="297">IF(D120&gt;0,(AK120+(AL120/2)),"")</f>
        <v/>
      </c>
      <c r="AN120" s="44" t="str">
        <f t="shared" ref="AN120" si="298">IF(D120&gt;0,COUNTIF(F120:AJ120,"a"),"")</f>
        <v/>
      </c>
      <c r="AO120" s="54" t="str">
        <f t="shared" ref="AO120" si="299">IF(D120&gt;0,SUM(F121:AJ121),"")</f>
        <v/>
      </c>
      <c r="AP120" s="56" t="str">
        <f t="shared" ref="AP120" si="300">IF(D120&gt;0,(D120-E120-(AN120*(D120/$AE$11))+(AO120*((D120/$AE$11))/$AE$12)),"")</f>
        <v/>
      </c>
    </row>
    <row r="121" spans="1:42" ht="15" customHeight="1" x14ac:dyDescent="0.25">
      <c r="A121" s="59"/>
      <c r="B121" s="61"/>
      <c r="C121" s="61"/>
      <c r="D121" s="63"/>
      <c r="E121" s="63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45"/>
      <c r="AL121" s="45"/>
      <c r="AM121" s="47"/>
      <c r="AN121" s="45"/>
      <c r="AO121" s="64"/>
      <c r="AP121" s="65"/>
    </row>
    <row r="122" spans="1:42" ht="15" customHeight="1" x14ac:dyDescent="0.25">
      <c r="A122" s="58">
        <v>53</v>
      </c>
      <c r="B122" s="60"/>
      <c r="C122" s="60"/>
      <c r="D122" s="62"/>
      <c r="E122" s="62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44" t="str">
        <f t="shared" ref="AK122" si="301">IF(D122&gt;0,COUNTIF(F122:AJ122,"p"),"")</f>
        <v/>
      </c>
      <c r="AL122" s="44" t="str">
        <f t="shared" ref="AL122" si="302">IF(D122&gt;0,COUNTIF(G122:AK122,"h"),"")</f>
        <v/>
      </c>
      <c r="AM122" s="46" t="str">
        <f t="shared" ref="AM122" si="303">IF(D122&gt;0,(AK122+(AL122/2)),"")</f>
        <v/>
      </c>
      <c r="AN122" s="44" t="str">
        <f t="shared" ref="AN122" si="304">IF(D122&gt;0,COUNTIF(F122:AJ122,"a"),"")</f>
        <v/>
      </c>
      <c r="AO122" s="54" t="str">
        <f t="shared" ref="AO122" si="305">IF(D122&gt;0,SUM(F123:AJ123),"")</f>
        <v/>
      </c>
      <c r="AP122" s="56" t="str">
        <f t="shared" ref="AP122" si="306">IF(D122&gt;0,(D122-E122-(AN122*(D122/$AE$11))+(AO122*((D122/$AE$11))/$AE$12)),"")</f>
        <v/>
      </c>
    </row>
    <row r="123" spans="1:42" ht="15" customHeight="1" x14ac:dyDescent="0.25">
      <c r="A123" s="59"/>
      <c r="B123" s="61"/>
      <c r="C123" s="61"/>
      <c r="D123" s="63"/>
      <c r="E123" s="63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45"/>
      <c r="AL123" s="45"/>
      <c r="AM123" s="47"/>
      <c r="AN123" s="45"/>
      <c r="AO123" s="64"/>
      <c r="AP123" s="65"/>
    </row>
    <row r="124" spans="1:42" ht="15" customHeight="1" x14ac:dyDescent="0.25">
      <c r="A124" s="58">
        <v>54</v>
      </c>
      <c r="B124" s="60"/>
      <c r="C124" s="60"/>
      <c r="D124" s="62"/>
      <c r="E124" s="62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44" t="str">
        <f t="shared" ref="AK124" si="307">IF(D124&gt;0,COUNTIF(F124:AJ124,"p"),"")</f>
        <v/>
      </c>
      <c r="AL124" s="44" t="str">
        <f t="shared" ref="AL124" si="308">IF(D124&gt;0,COUNTIF(G124:AK124,"h"),"")</f>
        <v/>
      </c>
      <c r="AM124" s="46" t="str">
        <f t="shared" ref="AM124" si="309">IF(D124&gt;0,(AK124+(AL124/2)),"")</f>
        <v/>
      </c>
      <c r="AN124" s="44" t="str">
        <f t="shared" ref="AN124" si="310">IF(D124&gt;0,COUNTIF(F124:AJ124,"a"),"")</f>
        <v/>
      </c>
      <c r="AO124" s="54" t="str">
        <f t="shared" ref="AO124" si="311">IF(D124&gt;0,SUM(F125:AJ125),"")</f>
        <v/>
      </c>
      <c r="AP124" s="56" t="str">
        <f t="shared" ref="AP124" si="312">IF(D124&gt;0,(D124-E124-(AN124*(D124/$AE$11))+(AO124*((D124/$AE$11))/$AE$12)),"")</f>
        <v/>
      </c>
    </row>
    <row r="125" spans="1:42" ht="15" customHeight="1" x14ac:dyDescent="0.25">
      <c r="A125" s="59"/>
      <c r="B125" s="61"/>
      <c r="C125" s="61"/>
      <c r="D125" s="63"/>
      <c r="E125" s="63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45"/>
      <c r="AL125" s="45"/>
      <c r="AM125" s="47"/>
      <c r="AN125" s="45"/>
      <c r="AO125" s="64"/>
      <c r="AP125" s="65"/>
    </row>
    <row r="126" spans="1:42" ht="15" customHeight="1" x14ac:dyDescent="0.25">
      <c r="A126" s="58">
        <v>55</v>
      </c>
      <c r="B126" s="60"/>
      <c r="C126" s="60"/>
      <c r="D126" s="62"/>
      <c r="E126" s="62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44" t="str">
        <f t="shared" ref="AK126" si="313">IF(D126&gt;0,COUNTIF(F126:AJ126,"p"),"")</f>
        <v/>
      </c>
      <c r="AL126" s="44" t="str">
        <f t="shared" ref="AL126" si="314">IF(D126&gt;0,COUNTIF(G126:AK126,"h"),"")</f>
        <v/>
      </c>
      <c r="AM126" s="46" t="str">
        <f t="shared" ref="AM126" si="315">IF(D126&gt;0,(AK126+(AL126/2)),"")</f>
        <v/>
      </c>
      <c r="AN126" s="44" t="str">
        <f t="shared" ref="AN126" si="316">IF(D126&gt;0,COUNTIF(F126:AJ126,"a"),"")</f>
        <v/>
      </c>
      <c r="AO126" s="54" t="str">
        <f t="shared" ref="AO126" si="317">IF(D126&gt;0,SUM(F127:AJ127),"")</f>
        <v/>
      </c>
      <c r="AP126" s="56" t="str">
        <f t="shared" ref="AP126" si="318">IF(D126&gt;0,(D126-E126-(AN126*(D126/$AE$11))+(AO126*((D126/$AE$11))/$AE$12)),"")</f>
        <v/>
      </c>
    </row>
    <row r="127" spans="1:42" ht="15" customHeight="1" x14ac:dyDescent="0.25">
      <c r="A127" s="59"/>
      <c r="B127" s="61"/>
      <c r="C127" s="61"/>
      <c r="D127" s="63"/>
      <c r="E127" s="63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45"/>
      <c r="AL127" s="45"/>
      <c r="AM127" s="47"/>
      <c r="AN127" s="45"/>
      <c r="AO127" s="64"/>
      <c r="AP127" s="65"/>
    </row>
    <row r="128" spans="1:42" ht="15" customHeight="1" x14ac:dyDescent="0.25">
      <c r="A128" s="58">
        <v>56</v>
      </c>
      <c r="B128" s="60"/>
      <c r="C128" s="60"/>
      <c r="D128" s="62"/>
      <c r="E128" s="62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44" t="str">
        <f t="shared" ref="AK128" si="319">IF(D128&gt;0,COUNTIF(F128:AJ128,"p"),"")</f>
        <v/>
      </c>
      <c r="AL128" s="44" t="str">
        <f t="shared" ref="AL128" si="320">IF(D128&gt;0,COUNTIF(G128:AK128,"h"),"")</f>
        <v/>
      </c>
      <c r="AM128" s="46" t="str">
        <f t="shared" ref="AM128" si="321">IF(D128&gt;0,(AK128+(AL128/2)),"")</f>
        <v/>
      </c>
      <c r="AN128" s="44" t="str">
        <f t="shared" ref="AN128" si="322">IF(D128&gt;0,COUNTIF(F128:AJ128,"a"),"")</f>
        <v/>
      </c>
      <c r="AO128" s="54" t="str">
        <f t="shared" ref="AO128" si="323">IF(D128&gt;0,SUM(F129:AJ129),"")</f>
        <v/>
      </c>
      <c r="AP128" s="56" t="str">
        <f t="shared" ref="AP128" si="324">IF(D128&gt;0,(D128-E128-(AN128*(D128/$AE$11))+(AO128*((D128/$AE$11))/$AE$12)),"")</f>
        <v/>
      </c>
    </row>
    <row r="129" spans="1:42" ht="15" customHeight="1" x14ac:dyDescent="0.25">
      <c r="A129" s="59"/>
      <c r="B129" s="61"/>
      <c r="C129" s="61"/>
      <c r="D129" s="63"/>
      <c r="E129" s="63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45"/>
      <c r="AL129" s="45"/>
      <c r="AM129" s="47"/>
      <c r="AN129" s="45"/>
      <c r="AO129" s="64"/>
      <c r="AP129" s="65"/>
    </row>
    <row r="130" spans="1:42" ht="15" customHeight="1" x14ac:dyDescent="0.25">
      <c r="A130" s="58">
        <v>57</v>
      </c>
      <c r="B130" s="66"/>
      <c r="C130" s="60"/>
      <c r="D130" s="62"/>
      <c r="E130" s="62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44" t="str">
        <f t="shared" ref="AK130" si="325">IF(D130&gt;0,COUNTIF(F130:AJ130,"p"),"")</f>
        <v/>
      </c>
      <c r="AL130" s="44" t="str">
        <f t="shared" ref="AL130" si="326">IF(D130&gt;0,COUNTIF(G130:AK130,"h"),"")</f>
        <v/>
      </c>
      <c r="AM130" s="46" t="str">
        <f t="shared" ref="AM130" si="327">IF(D130&gt;0,(AK130+(AL130/2)),"")</f>
        <v/>
      </c>
      <c r="AN130" s="44" t="str">
        <f t="shared" ref="AN130" si="328">IF(D130&gt;0,COUNTIF(F130:AJ130,"a"),"")</f>
        <v/>
      </c>
      <c r="AO130" s="54" t="str">
        <f t="shared" ref="AO130" si="329">IF(D130&gt;0,SUM(F131:AJ131),"")</f>
        <v/>
      </c>
      <c r="AP130" s="56" t="str">
        <f t="shared" ref="AP130" si="330">IF(D130&gt;0,(D130-E130-(AN130*(D130/$AE$11))+(AO130*((D130/$AE$11))/$AE$12)),"")</f>
        <v/>
      </c>
    </row>
    <row r="131" spans="1:42" ht="15" customHeight="1" x14ac:dyDescent="0.25">
      <c r="A131" s="59"/>
      <c r="B131" s="67"/>
      <c r="C131" s="61"/>
      <c r="D131" s="63"/>
      <c r="E131" s="63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45"/>
      <c r="AL131" s="45"/>
      <c r="AM131" s="47"/>
      <c r="AN131" s="45"/>
      <c r="AO131" s="64"/>
      <c r="AP131" s="65"/>
    </row>
    <row r="132" spans="1:42" ht="15" customHeight="1" x14ac:dyDescent="0.25">
      <c r="A132" s="58">
        <v>58</v>
      </c>
      <c r="B132" s="60"/>
      <c r="C132" s="60"/>
      <c r="D132" s="62"/>
      <c r="E132" s="62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44" t="str">
        <f t="shared" ref="AK132" si="331">IF(D132&gt;0,COUNTIF(F132:AJ132,"p"),"")</f>
        <v/>
      </c>
      <c r="AL132" s="44" t="str">
        <f t="shared" ref="AL132" si="332">IF(D132&gt;0,COUNTIF(G132:AK132,"h"),"")</f>
        <v/>
      </c>
      <c r="AM132" s="46" t="str">
        <f t="shared" ref="AM132" si="333">IF(D132&gt;0,(AK132+(AL132/2)),"")</f>
        <v/>
      </c>
      <c r="AN132" s="44" t="str">
        <f t="shared" ref="AN132" si="334">IF(D132&gt;0,COUNTIF(F132:AJ132,"a"),"")</f>
        <v/>
      </c>
      <c r="AO132" s="54" t="str">
        <f t="shared" ref="AO132" si="335">IF(D132&gt;0,SUM(F133:AJ133),"")</f>
        <v/>
      </c>
      <c r="AP132" s="56" t="str">
        <f t="shared" ref="AP132" si="336">IF(D132&gt;0,(D132-E132-(AN132*(D132/$AE$11))+(AO132*((D132/$AE$11))/$AE$12)),"")</f>
        <v/>
      </c>
    </row>
    <row r="133" spans="1:42" ht="15" customHeight="1" x14ac:dyDescent="0.25">
      <c r="A133" s="59"/>
      <c r="B133" s="61"/>
      <c r="C133" s="61"/>
      <c r="D133" s="63"/>
      <c r="E133" s="63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45"/>
      <c r="AL133" s="45"/>
      <c r="AM133" s="47"/>
      <c r="AN133" s="45"/>
      <c r="AO133" s="64"/>
      <c r="AP133" s="65"/>
    </row>
    <row r="134" spans="1:42" ht="15" customHeight="1" x14ac:dyDescent="0.25">
      <c r="A134" s="58">
        <v>59</v>
      </c>
      <c r="B134" s="60"/>
      <c r="C134" s="60"/>
      <c r="D134" s="62"/>
      <c r="E134" s="62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44" t="str">
        <f t="shared" ref="AK134" si="337">IF(D134&gt;0,COUNTIF(F134:AJ134,"p"),"")</f>
        <v/>
      </c>
      <c r="AL134" s="44" t="str">
        <f t="shared" ref="AL134" si="338">IF(D134&gt;0,COUNTIF(G134:AK134,"h"),"")</f>
        <v/>
      </c>
      <c r="AM134" s="46" t="str">
        <f t="shared" ref="AM134" si="339">IF(D134&gt;0,(AK134+(AL134/2)),"")</f>
        <v/>
      </c>
      <c r="AN134" s="44" t="str">
        <f t="shared" ref="AN134" si="340">IF(D134&gt;0,COUNTIF(F134:AJ134,"a"),"")</f>
        <v/>
      </c>
      <c r="AO134" s="54" t="str">
        <f t="shared" ref="AO134" si="341">IF(D134&gt;0,SUM(F135:AJ135),"")</f>
        <v/>
      </c>
      <c r="AP134" s="56" t="str">
        <f t="shared" ref="AP134" si="342">IF(D134&gt;0,(D134-E134-(AN134*(D134/$AE$11))+(AO134*((D134/$AE$11))/$AE$12)),"")</f>
        <v/>
      </c>
    </row>
    <row r="135" spans="1:42" ht="15" customHeight="1" x14ac:dyDescent="0.25">
      <c r="A135" s="59"/>
      <c r="B135" s="61"/>
      <c r="C135" s="61"/>
      <c r="D135" s="63"/>
      <c r="E135" s="63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45"/>
      <c r="AL135" s="45"/>
      <c r="AM135" s="47"/>
      <c r="AN135" s="45"/>
      <c r="AO135" s="64"/>
      <c r="AP135" s="65"/>
    </row>
    <row r="136" spans="1:42" ht="15" customHeight="1" x14ac:dyDescent="0.25">
      <c r="A136" s="58">
        <v>60</v>
      </c>
      <c r="B136" s="60"/>
      <c r="C136" s="60"/>
      <c r="D136" s="62"/>
      <c r="E136" s="62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44" t="str">
        <f t="shared" ref="AK136" si="343">IF(D136&gt;0,COUNTIF(F136:AJ136,"p"),"")</f>
        <v/>
      </c>
      <c r="AL136" s="44" t="str">
        <f t="shared" ref="AL136" si="344">IF(D136&gt;0,COUNTIF(G136:AK136,"h"),"")</f>
        <v/>
      </c>
      <c r="AM136" s="46" t="str">
        <f t="shared" ref="AM136" si="345">IF(D136&gt;0,(AK136+(AL136/2)),"")</f>
        <v/>
      </c>
      <c r="AN136" s="44" t="str">
        <f t="shared" ref="AN136" si="346">IF(D136&gt;0,COUNTIF(F136:AJ136,"a"),"")</f>
        <v/>
      </c>
      <c r="AO136" s="54" t="str">
        <f t="shared" ref="AO136" si="347">IF(D136&gt;0,SUM(F137:AJ137),"")</f>
        <v/>
      </c>
      <c r="AP136" s="56" t="str">
        <f t="shared" ref="AP136" si="348">IF(D136&gt;0,(D136-E136-(AN136*(D136/$AE$11))+(AO136*((D136/$AE$11))/$AE$12)),"")</f>
        <v/>
      </c>
    </row>
    <row r="137" spans="1:42" ht="15" customHeight="1" x14ac:dyDescent="0.25">
      <c r="A137" s="59"/>
      <c r="B137" s="61"/>
      <c r="C137" s="61"/>
      <c r="D137" s="63"/>
      <c r="E137" s="63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45"/>
      <c r="AL137" s="45"/>
      <c r="AM137" s="47"/>
      <c r="AN137" s="45"/>
      <c r="AO137" s="64"/>
      <c r="AP137" s="65"/>
    </row>
    <row r="138" spans="1:42" ht="15" customHeight="1" x14ac:dyDescent="0.25">
      <c r="A138" s="58">
        <v>61</v>
      </c>
      <c r="B138" s="60"/>
      <c r="C138" s="60"/>
      <c r="D138" s="62"/>
      <c r="E138" s="62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44" t="str">
        <f t="shared" ref="AK138" si="349">IF(D138&gt;0,COUNTIF(F138:AJ138,"p"),"")</f>
        <v/>
      </c>
      <c r="AL138" s="44" t="str">
        <f t="shared" ref="AL138" si="350">IF(D138&gt;0,COUNTIF(G138:AK138,"h"),"")</f>
        <v/>
      </c>
      <c r="AM138" s="46" t="str">
        <f t="shared" ref="AM138" si="351">IF(D138&gt;0,(AK138+(AL138/2)),"")</f>
        <v/>
      </c>
      <c r="AN138" s="44" t="str">
        <f t="shared" ref="AN138" si="352">IF(D138&gt;0,COUNTIF(F138:AJ138,"a"),"")</f>
        <v/>
      </c>
      <c r="AO138" s="54" t="str">
        <f t="shared" ref="AO138" si="353">IF(D138&gt;0,SUM(F139:AJ139),"")</f>
        <v/>
      </c>
      <c r="AP138" s="56" t="str">
        <f t="shared" ref="AP138" si="354">IF(D138&gt;0,(D138-E138-(AN138*(D138/$AE$11))+(AO138*((D138/$AE$11))/$AE$12)),"")</f>
        <v/>
      </c>
    </row>
    <row r="139" spans="1:42" ht="15" customHeight="1" x14ac:dyDescent="0.25">
      <c r="A139" s="59"/>
      <c r="B139" s="61"/>
      <c r="C139" s="61"/>
      <c r="D139" s="63"/>
      <c r="E139" s="63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45"/>
      <c r="AL139" s="45"/>
      <c r="AM139" s="47"/>
      <c r="AN139" s="45"/>
      <c r="AO139" s="64"/>
      <c r="AP139" s="65"/>
    </row>
    <row r="140" spans="1:42" ht="15" customHeight="1" x14ac:dyDescent="0.25">
      <c r="A140" s="58">
        <v>62</v>
      </c>
      <c r="B140" s="60"/>
      <c r="C140" s="60"/>
      <c r="D140" s="62"/>
      <c r="E140" s="62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44" t="str">
        <f t="shared" ref="AK140" si="355">IF(D140&gt;0,COUNTIF(F140:AJ140,"p"),"")</f>
        <v/>
      </c>
      <c r="AL140" s="44" t="str">
        <f t="shared" ref="AL140" si="356">IF(D140&gt;0,COUNTIF(G140:AK140,"h"),"")</f>
        <v/>
      </c>
      <c r="AM140" s="46" t="str">
        <f t="shared" ref="AM140" si="357">IF(D140&gt;0,(AK140+(AL140/2)),"")</f>
        <v/>
      </c>
      <c r="AN140" s="44" t="str">
        <f t="shared" ref="AN140" si="358">IF(D140&gt;0,COUNTIF(F140:AJ140,"a"),"")</f>
        <v/>
      </c>
      <c r="AO140" s="54" t="str">
        <f t="shared" ref="AO140" si="359">IF(D140&gt;0,SUM(F141:AJ141),"")</f>
        <v/>
      </c>
      <c r="AP140" s="56" t="str">
        <f t="shared" ref="AP140" si="360">IF(D140&gt;0,(D140-E140-(AN140*(D140/$AE$11))+(AO140*((D140/$AE$11))/$AE$12)),"")</f>
        <v/>
      </c>
    </row>
    <row r="141" spans="1:42" ht="15" customHeight="1" x14ac:dyDescent="0.25">
      <c r="A141" s="59"/>
      <c r="B141" s="61"/>
      <c r="C141" s="61"/>
      <c r="D141" s="63"/>
      <c r="E141" s="63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45"/>
      <c r="AL141" s="45"/>
      <c r="AM141" s="47"/>
      <c r="AN141" s="45"/>
      <c r="AO141" s="64"/>
      <c r="AP141" s="65"/>
    </row>
    <row r="142" spans="1:42" ht="15" customHeight="1" x14ac:dyDescent="0.25">
      <c r="A142" s="58">
        <v>63</v>
      </c>
      <c r="B142" s="60"/>
      <c r="C142" s="60"/>
      <c r="D142" s="62"/>
      <c r="E142" s="62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44" t="str">
        <f t="shared" ref="AK142" si="361">IF(D142&gt;0,COUNTIF(F142:AJ142,"p"),"")</f>
        <v/>
      </c>
      <c r="AL142" s="44" t="str">
        <f t="shared" ref="AL142" si="362">IF(D142&gt;0,COUNTIF(G142:AK142,"h"),"")</f>
        <v/>
      </c>
      <c r="AM142" s="46" t="str">
        <f t="shared" ref="AM142" si="363">IF(D142&gt;0,(AK142+(AL142/2)),"")</f>
        <v/>
      </c>
      <c r="AN142" s="44" t="str">
        <f t="shared" ref="AN142" si="364">IF(D142&gt;0,COUNTIF(F142:AJ142,"a"),"")</f>
        <v/>
      </c>
      <c r="AO142" s="54" t="str">
        <f t="shared" ref="AO142" si="365">IF(D142&gt;0,SUM(F143:AJ143),"")</f>
        <v/>
      </c>
      <c r="AP142" s="56" t="str">
        <f t="shared" ref="AP142" si="366">IF(D142&gt;0,(D142-E142-(AN142*(D142/$AE$11))+(AO142*((D142/$AE$11))/$AE$12)),"")</f>
        <v/>
      </c>
    </row>
    <row r="143" spans="1:42" ht="15" customHeight="1" x14ac:dyDescent="0.25">
      <c r="A143" s="59"/>
      <c r="B143" s="61"/>
      <c r="C143" s="61"/>
      <c r="D143" s="63"/>
      <c r="E143" s="63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45"/>
      <c r="AL143" s="45"/>
      <c r="AM143" s="47"/>
      <c r="AN143" s="45"/>
      <c r="AO143" s="64"/>
      <c r="AP143" s="65"/>
    </row>
    <row r="144" spans="1:42" ht="15" customHeight="1" x14ac:dyDescent="0.25">
      <c r="A144" s="58">
        <v>64</v>
      </c>
      <c r="B144" s="60"/>
      <c r="C144" s="60"/>
      <c r="D144" s="62"/>
      <c r="E144" s="62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44" t="str">
        <f t="shared" ref="AK144" si="367">IF(D144&gt;0,COUNTIF(F144:AJ144,"p"),"")</f>
        <v/>
      </c>
      <c r="AL144" s="44" t="str">
        <f t="shared" ref="AL144" si="368">IF(D144&gt;0,COUNTIF(G144:AK144,"h"),"")</f>
        <v/>
      </c>
      <c r="AM144" s="46" t="str">
        <f t="shared" ref="AM144" si="369">IF(D144&gt;0,(AK144+(AL144/2)),"")</f>
        <v/>
      </c>
      <c r="AN144" s="44" t="str">
        <f t="shared" ref="AN144" si="370">IF(D144&gt;0,COUNTIF(F144:AJ144,"a"),"")</f>
        <v/>
      </c>
      <c r="AO144" s="54" t="str">
        <f t="shared" ref="AO144" si="371">IF(D144&gt;0,SUM(F145:AJ145),"")</f>
        <v/>
      </c>
      <c r="AP144" s="56" t="str">
        <f t="shared" ref="AP144" si="372">IF(D144&gt;0,(D144-E144-(AN144*(D144/$AE$11))+(AO144*((D144/$AE$11))/$AE$12)),"")</f>
        <v/>
      </c>
    </row>
    <row r="145" spans="1:42" ht="15" customHeight="1" x14ac:dyDescent="0.25">
      <c r="A145" s="59"/>
      <c r="B145" s="61"/>
      <c r="C145" s="61"/>
      <c r="D145" s="63"/>
      <c r="E145" s="63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45"/>
      <c r="AL145" s="45"/>
      <c r="AM145" s="47"/>
      <c r="AN145" s="45"/>
      <c r="AO145" s="64"/>
      <c r="AP145" s="65"/>
    </row>
    <row r="146" spans="1:42" ht="15" customHeight="1" x14ac:dyDescent="0.25">
      <c r="A146" s="58">
        <v>65</v>
      </c>
      <c r="B146" s="66"/>
      <c r="C146" s="60"/>
      <c r="D146" s="62"/>
      <c r="E146" s="62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44" t="str">
        <f>IF(D146&gt;0,COUNTIF(F146:AJ146,"p"),"")</f>
        <v/>
      </c>
      <c r="AL146" s="44" t="str">
        <f>IF(D146&gt;0,COUNTIF(G146:AK146,"h"),"")</f>
        <v/>
      </c>
      <c r="AM146" s="46" t="str">
        <f>IF(D146&gt;0,(AK146+(AL146/2)),"")</f>
        <v/>
      </c>
      <c r="AN146" s="44" t="str">
        <f>IF(D146&gt;0,COUNTIF(F146:AJ146,"a"),"")</f>
        <v/>
      </c>
      <c r="AO146" s="54" t="str">
        <f>IF(D146&gt;0,SUM(F147:AJ147),"")</f>
        <v/>
      </c>
      <c r="AP146" s="56" t="str">
        <f>IF(D146&gt;0,(D146-E146-(AN146*(D146/$AE$11))+(AO146*((D146/$AE$11))/$AE$12)),"")</f>
        <v/>
      </c>
    </row>
    <row r="147" spans="1:42" ht="15" customHeight="1" x14ac:dyDescent="0.25">
      <c r="A147" s="59"/>
      <c r="B147" s="67"/>
      <c r="C147" s="61"/>
      <c r="D147" s="63"/>
      <c r="E147" s="63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45"/>
      <c r="AL147" s="45"/>
      <c r="AM147" s="47"/>
      <c r="AN147" s="45"/>
      <c r="AO147" s="64"/>
      <c r="AP147" s="65"/>
    </row>
    <row r="148" spans="1:42" ht="15" customHeight="1" x14ac:dyDescent="0.25">
      <c r="A148" s="58">
        <v>66</v>
      </c>
      <c r="B148" s="60"/>
      <c r="C148" s="60"/>
      <c r="D148" s="62"/>
      <c r="E148" s="62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44" t="str">
        <f t="shared" ref="AK148" si="373">IF(D148&gt;0,COUNTIF(F148:AJ148,"p"),"")</f>
        <v/>
      </c>
      <c r="AL148" s="44" t="str">
        <f t="shared" ref="AL148" si="374">IF(D148&gt;0,COUNTIF(G148:AK148,"h"),"")</f>
        <v/>
      </c>
      <c r="AM148" s="46" t="str">
        <f t="shared" ref="AM148" si="375">IF(D148&gt;0,(AK148+(AL148/2)),"")</f>
        <v/>
      </c>
      <c r="AN148" s="44" t="str">
        <f t="shared" ref="AN148" si="376">IF(D148&gt;0,COUNTIF(F148:AJ148,"a"),"")</f>
        <v/>
      </c>
      <c r="AO148" s="54" t="str">
        <f t="shared" ref="AO148" si="377">IF(D148&gt;0,SUM(F149:AJ149),"")</f>
        <v/>
      </c>
      <c r="AP148" s="56" t="str">
        <f t="shared" ref="AP148" si="378">IF(D148&gt;0,(D148-E148-(AN148*(D148/$AE$11))+(AO148*((D148/$AE$11))/$AE$12)),"")</f>
        <v/>
      </c>
    </row>
    <row r="149" spans="1:42" ht="15" customHeight="1" x14ac:dyDescent="0.25">
      <c r="A149" s="59"/>
      <c r="B149" s="61"/>
      <c r="C149" s="61"/>
      <c r="D149" s="63"/>
      <c r="E149" s="63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45"/>
      <c r="AL149" s="45"/>
      <c r="AM149" s="47"/>
      <c r="AN149" s="45"/>
      <c r="AO149" s="64"/>
      <c r="AP149" s="65"/>
    </row>
    <row r="150" spans="1:42" ht="15" customHeight="1" x14ac:dyDescent="0.25">
      <c r="A150" s="58">
        <v>67</v>
      </c>
      <c r="B150" s="60"/>
      <c r="C150" s="60"/>
      <c r="D150" s="62"/>
      <c r="E150" s="62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44" t="str">
        <f t="shared" ref="AK150" si="379">IF(D150&gt;0,COUNTIF(F150:AJ150,"p"),"")</f>
        <v/>
      </c>
      <c r="AL150" s="44" t="str">
        <f t="shared" ref="AL150" si="380">IF(D150&gt;0,COUNTIF(G150:AK150,"h"),"")</f>
        <v/>
      </c>
      <c r="AM150" s="46" t="str">
        <f t="shared" ref="AM150" si="381">IF(D150&gt;0,(AK150+(AL150/2)),"")</f>
        <v/>
      </c>
      <c r="AN150" s="44" t="str">
        <f t="shared" ref="AN150" si="382">IF(D150&gt;0,COUNTIF(F150:AJ150,"a"),"")</f>
        <v/>
      </c>
      <c r="AO150" s="54" t="str">
        <f t="shared" ref="AO150" si="383">IF(D150&gt;0,SUM(F151:AJ151),"")</f>
        <v/>
      </c>
      <c r="AP150" s="56" t="str">
        <f t="shared" ref="AP150" si="384">IF(D150&gt;0,(D150-E150-(AN150*(D150/$AE$11))+(AO150*((D150/$AE$11))/$AE$12)),"")</f>
        <v/>
      </c>
    </row>
    <row r="151" spans="1:42" ht="15" customHeight="1" x14ac:dyDescent="0.25">
      <c r="A151" s="59"/>
      <c r="B151" s="61"/>
      <c r="C151" s="61"/>
      <c r="D151" s="63"/>
      <c r="E151" s="63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45"/>
      <c r="AL151" s="45"/>
      <c r="AM151" s="47"/>
      <c r="AN151" s="45"/>
      <c r="AO151" s="64"/>
      <c r="AP151" s="65"/>
    </row>
    <row r="152" spans="1:42" ht="15" customHeight="1" x14ac:dyDescent="0.25">
      <c r="A152" s="58">
        <v>68</v>
      </c>
      <c r="B152" s="60"/>
      <c r="C152" s="60"/>
      <c r="D152" s="62"/>
      <c r="E152" s="62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44" t="str">
        <f t="shared" ref="AK152" si="385">IF(D152&gt;0,COUNTIF(F152:AJ152,"p"),"")</f>
        <v/>
      </c>
      <c r="AL152" s="44" t="str">
        <f t="shared" ref="AL152" si="386">IF(D152&gt;0,COUNTIF(G152:AK152,"h"),"")</f>
        <v/>
      </c>
      <c r="AM152" s="46" t="str">
        <f t="shared" ref="AM152" si="387">IF(D152&gt;0,(AK152+(AL152/2)),"")</f>
        <v/>
      </c>
      <c r="AN152" s="44" t="str">
        <f t="shared" ref="AN152" si="388">IF(D152&gt;0,COUNTIF(F152:AJ152,"a"),"")</f>
        <v/>
      </c>
      <c r="AO152" s="54" t="str">
        <f t="shared" ref="AO152" si="389">IF(D152&gt;0,SUM(F153:AJ153),"")</f>
        <v/>
      </c>
      <c r="AP152" s="56" t="str">
        <f t="shared" ref="AP152" si="390">IF(D152&gt;0,(D152-E152-(AN152*(D152/$AE$11))+(AO152*((D152/$AE$11))/$AE$12)),"")</f>
        <v/>
      </c>
    </row>
    <row r="153" spans="1:42" ht="15" customHeight="1" x14ac:dyDescent="0.25">
      <c r="A153" s="59"/>
      <c r="B153" s="61"/>
      <c r="C153" s="61"/>
      <c r="D153" s="63"/>
      <c r="E153" s="63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45"/>
      <c r="AL153" s="45"/>
      <c r="AM153" s="47"/>
      <c r="AN153" s="45"/>
      <c r="AO153" s="64"/>
      <c r="AP153" s="65"/>
    </row>
    <row r="154" spans="1:42" ht="15" customHeight="1" x14ac:dyDescent="0.25">
      <c r="A154" s="58">
        <v>69</v>
      </c>
      <c r="B154" s="60"/>
      <c r="C154" s="60"/>
      <c r="D154" s="62"/>
      <c r="E154" s="62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44" t="str">
        <f t="shared" ref="AK154" si="391">IF(D154&gt;0,COUNTIF(F154:AJ154,"p"),"")</f>
        <v/>
      </c>
      <c r="AL154" s="44" t="str">
        <f t="shared" ref="AL154" si="392">IF(D154&gt;0,COUNTIF(G154:AK154,"h"),"")</f>
        <v/>
      </c>
      <c r="AM154" s="46" t="str">
        <f t="shared" ref="AM154" si="393">IF(D154&gt;0,(AK154+(AL154/2)),"")</f>
        <v/>
      </c>
      <c r="AN154" s="44" t="str">
        <f t="shared" ref="AN154" si="394">IF(D154&gt;0,COUNTIF(F154:AJ154,"a"),"")</f>
        <v/>
      </c>
      <c r="AO154" s="54" t="str">
        <f t="shared" ref="AO154" si="395">IF(D154&gt;0,SUM(F155:AJ155),"")</f>
        <v/>
      </c>
      <c r="AP154" s="56" t="str">
        <f t="shared" ref="AP154" si="396">IF(D154&gt;0,(D154-E154-(AN154*(D154/$AE$11))+(AO154*((D154/$AE$11))/$AE$12)),"")</f>
        <v/>
      </c>
    </row>
    <row r="155" spans="1:42" ht="15" customHeight="1" x14ac:dyDescent="0.25">
      <c r="A155" s="59"/>
      <c r="B155" s="61"/>
      <c r="C155" s="61"/>
      <c r="D155" s="63"/>
      <c r="E155" s="63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45"/>
      <c r="AL155" s="45"/>
      <c r="AM155" s="47"/>
      <c r="AN155" s="45"/>
      <c r="AO155" s="64"/>
      <c r="AP155" s="65"/>
    </row>
    <row r="156" spans="1:42" ht="15" customHeight="1" x14ac:dyDescent="0.25">
      <c r="A156" s="58">
        <v>70</v>
      </c>
      <c r="B156" s="60"/>
      <c r="C156" s="60"/>
      <c r="D156" s="62"/>
      <c r="E156" s="62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44" t="str">
        <f t="shared" ref="AK156" si="397">IF(D156&gt;0,COUNTIF(F156:AJ156,"p"),"")</f>
        <v/>
      </c>
      <c r="AL156" s="44" t="str">
        <f t="shared" ref="AL156" si="398">IF(D156&gt;0,COUNTIF(G156:AK156,"h"),"")</f>
        <v/>
      </c>
      <c r="AM156" s="46" t="str">
        <f t="shared" ref="AM156" si="399">IF(D156&gt;0,(AK156+(AL156/2)),"")</f>
        <v/>
      </c>
      <c r="AN156" s="44" t="str">
        <f t="shared" ref="AN156" si="400">IF(D156&gt;0,COUNTIF(F156:AJ156,"a"),"")</f>
        <v/>
      </c>
      <c r="AO156" s="54" t="str">
        <f t="shared" ref="AO156" si="401">IF(D156&gt;0,SUM(F157:AJ157),"")</f>
        <v/>
      </c>
      <c r="AP156" s="56" t="str">
        <f t="shared" ref="AP156" si="402">IF(D156&gt;0,(D156-E156-(AN156*(D156/$AE$11))+(AO156*((D156/$AE$11))/$AE$12)),"")</f>
        <v/>
      </c>
    </row>
    <row r="157" spans="1:42" ht="15" customHeight="1" x14ac:dyDescent="0.25">
      <c r="A157" s="59"/>
      <c r="B157" s="61"/>
      <c r="C157" s="61"/>
      <c r="D157" s="63"/>
      <c r="E157" s="63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45"/>
      <c r="AL157" s="45"/>
      <c r="AM157" s="47"/>
      <c r="AN157" s="45"/>
      <c r="AO157" s="64"/>
      <c r="AP157" s="65"/>
    </row>
    <row r="158" spans="1:42" ht="15" customHeight="1" x14ac:dyDescent="0.25">
      <c r="A158" s="58">
        <v>71</v>
      </c>
      <c r="B158" s="60"/>
      <c r="C158" s="60"/>
      <c r="D158" s="62"/>
      <c r="E158" s="62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44" t="str">
        <f t="shared" ref="AK158" si="403">IF(D158&gt;0,COUNTIF(F158:AJ158,"p"),"")</f>
        <v/>
      </c>
      <c r="AL158" s="44" t="str">
        <f t="shared" ref="AL158" si="404">IF(D158&gt;0,COUNTIF(G158:AK158,"h"),"")</f>
        <v/>
      </c>
      <c r="AM158" s="46" t="str">
        <f t="shared" ref="AM158" si="405">IF(D158&gt;0,(AK158+(AL158/2)),"")</f>
        <v/>
      </c>
      <c r="AN158" s="44" t="str">
        <f t="shared" ref="AN158" si="406">IF(D158&gt;0,COUNTIF(F158:AJ158,"a"),"")</f>
        <v/>
      </c>
      <c r="AO158" s="54" t="str">
        <f t="shared" ref="AO158" si="407">IF(D158&gt;0,SUM(F159:AJ159),"")</f>
        <v/>
      </c>
      <c r="AP158" s="56" t="str">
        <f t="shared" ref="AP158" si="408">IF(D158&gt;0,(D158-E158-(AN158*(D158/$AE$11))+(AO158*((D158/$AE$11))/$AE$12)),"")</f>
        <v/>
      </c>
    </row>
    <row r="159" spans="1:42" ht="15" customHeight="1" x14ac:dyDescent="0.25">
      <c r="A159" s="59"/>
      <c r="B159" s="61"/>
      <c r="C159" s="61"/>
      <c r="D159" s="63"/>
      <c r="E159" s="63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45"/>
      <c r="AL159" s="45"/>
      <c r="AM159" s="47"/>
      <c r="AN159" s="45"/>
      <c r="AO159" s="64"/>
      <c r="AP159" s="65"/>
    </row>
    <row r="160" spans="1:42" ht="15" customHeight="1" x14ac:dyDescent="0.25">
      <c r="A160" s="58">
        <v>72</v>
      </c>
      <c r="B160" s="60"/>
      <c r="C160" s="60"/>
      <c r="D160" s="62"/>
      <c r="E160" s="62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44" t="str">
        <f t="shared" ref="AK160" si="409">IF(D160&gt;0,COUNTIF(F160:AJ160,"p"),"")</f>
        <v/>
      </c>
      <c r="AL160" s="44" t="str">
        <f t="shared" ref="AL160" si="410">IF(D160&gt;0,COUNTIF(G160:AK160,"h"),"")</f>
        <v/>
      </c>
      <c r="AM160" s="46" t="str">
        <f t="shared" ref="AM160" si="411">IF(D160&gt;0,(AK160+(AL160/2)),"")</f>
        <v/>
      </c>
      <c r="AN160" s="44" t="str">
        <f t="shared" ref="AN160" si="412">IF(D160&gt;0,COUNTIF(F160:AJ160,"a"),"")</f>
        <v/>
      </c>
      <c r="AO160" s="54" t="str">
        <f t="shared" ref="AO160" si="413">IF(D160&gt;0,SUM(F161:AJ161),"")</f>
        <v/>
      </c>
      <c r="AP160" s="56" t="str">
        <f t="shared" ref="AP160" si="414">IF(D160&gt;0,(D160-E160-(AN160*(D160/$AE$11))+(AO160*((D160/$AE$11))/$AE$12)),"")</f>
        <v/>
      </c>
    </row>
    <row r="161" spans="1:42" ht="15" customHeight="1" x14ac:dyDescent="0.25">
      <c r="A161" s="59"/>
      <c r="B161" s="61"/>
      <c r="C161" s="61"/>
      <c r="D161" s="63"/>
      <c r="E161" s="63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45"/>
      <c r="AL161" s="45"/>
      <c r="AM161" s="47"/>
      <c r="AN161" s="45"/>
      <c r="AO161" s="64"/>
      <c r="AP161" s="65"/>
    </row>
    <row r="162" spans="1:42" ht="15" customHeight="1" x14ac:dyDescent="0.25">
      <c r="A162" s="58">
        <v>73</v>
      </c>
      <c r="B162" s="66"/>
      <c r="C162" s="60"/>
      <c r="D162" s="62"/>
      <c r="E162" s="62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44" t="str">
        <f>IF(D162&gt;0,COUNTIF(F162:AJ162,"p"),"")</f>
        <v/>
      </c>
      <c r="AL162" s="44" t="str">
        <f>IF(D162&gt;0,COUNTIF(G162:AK162,"h"),"")</f>
        <v/>
      </c>
      <c r="AM162" s="46" t="str">
        <f>IF(D162&gt;0,(AK162+(AL162/2)),"")</f>
        <v/>
      </c>
      <c r="AN162" s="44" t="str">
        <f>IF(D162&gt;0,COUNTIF(F162:AJ162,"a"),"")</f>
        <v/>
      </c>
      <c r="AO162" s="54" t="str">
        <f>IF(D162&gt;0,SUM(F163:AJ163),"")</f>
        <v/>
      </c>
      <c r="AP162" s="56" t="str">
        <f>IF(D162&gt;0,(D162-E162-(AN162*(D162/$AE$11))+(AO162*((D162/$AE$11))/$AE$12)),"")</f>
        <v/>
      </c>
    </row>
    <row r="163" spans="1:42" ht="15" customHeight="1" x14ac:dyDescent="0.25">
      <c r="A163" s="59"/>
      <c r="B163" s="67"/>
      <c r="C163" s="61"/>
      <c r="D163" s="63"/>
      <c r="E163" s="63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45"/>
      <c r="AL163" s="45"/>
      <c r="AM163" s="47"/>
      <c r="AN163" s="45"/>
      <c r="AO163" s="64"/>
      <c r="AP163" s="65"/>
    </row>
    <row r="164" spans="1:42" ht="15" customHeight="1" x14ac:dyDescent="0.25">
      <c r="A164" s="58">
        <v>74</v>
      </c>
      <c r="B164" s="60"/>
      <c r="C164" s="60"/>
      <c r="D164" s="62"/>
      <c r="E164" s="62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44" t="str">
        <f t="shared" ref="AK164" si="415">IF(D164&gt;0,COUNTIF(F164:AJ164,"p"),"")</f>
        <v/>
      </c>
      <c r="AL164" s="44" t="str">
        <f t="shared" ref="AL164" si="416">IF(D164&gt;0,COUNTIF(G164:AK164,"h"),"")</f>
        <v/>
      </c>
      <c r="AM164" s="46" t="str">
        <f t="shared" ref="AM164" si="417">IF(D164&gt;0,(AK164+(AL164/2)),"")</f>
        <v/>
      </c>
      <c r="AN164" s="44" t="str">
        <f t="shared" ref="AN164" si="418">IF(D164&gt;0,COUNTIF(F164:AJ164,"a"),"")</f>
        <v/>
      </c>
      <c r="AO164" s="54" t="str">
        <f t="shared" ref="AO164" si="419">IF(D164&gt;0,SUM(F165:AJ165),"")</f>
        <v/>
      </c>
      <c r="AP164" s="56" t="str">
        <f t="shared" ref="AP164" si="420">IF(D164&gt;0,(D164-E164-(AN164*(D164/$AE$11))+(AO164*((D164/$AE$11))/$AE$12)),"")</f>
        <v/>
      </c>
    </row>
    <row r="165" spans="1:42" ht="15" customHeight="1" x14ac:dyDescent="0.25">
      <c r="A165" s="59"/>
      <c r="B165" s="61"/>
      <c r="C165" s="61"/>
      <c r="D165" s="63"/>
      <c r="E165" s="63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45"/>
      <c r="AL165" s="45"/>
      <c r="AM165" s="47"/>
      <c r="AN165" s="45"/>
      <c r="AO165" s="64"/>
      <c r="AP165" s="65"/>
    </row>
    <row r="166" spans="1:42" ht="15" customHeight="1" x14ac:dyDescent="0.25">
      <c r="A166" s="58">
        <v>75</v>
      </c>
      <c r="B166" s="60"/>
      <c r="C166" s="60"/>
      <c r="D166" s="62"/>
      <c r="E166" s="62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44" t="str">
        <f t="shared" ref="AK166" si="421">IF(D166&gt;0,COUNTIF(F166:AJ166,"p"),"")</f>
        <v/>
      </c>
      <c r="AL166" s="44" t="str">
        <f t="shared" ref="AL166" si="422">IF(D166&gt;0,COUNTIF(G166:AK166,"h"),"")</f>
        <v/>
      </c>
      <c r="AM166" s="46" t="str">
        <f t="shared" ref="AM166" si="423">IF(D166&gt;0,(AK166+(AL166/2)),"")</f>
        <v/>
      </c>
      <c r="AN166" s="44" t="str">
        <f t="shared" ref="AN166" si="424">IF(D166&gt;0,COUNTIF(F166:AJ166,"a"),"")</f>
        <v/>
      </c>
      <c r="AO166" s="54" t="str">
        <f t="shared" ref="AO166" si="425">IF(D166&gt;0,SUM(F167:AJ167),"")</f>
        <v/>
      </c>
      <c r="AP166" s="56" t="str">
        <f t="shared" ref="AP166" si="426">IF(D166&gt;0,(D166-E166-(AN166*(D166/$AE$11))+(AO166*((D166/$AE$11))/$AE$12)),"")</f>
        <v/>
      </c>
    </row>
    <row r="167" spans="1:42" ht="15" customHeight="1" x14ac:dyDescent="0.25">
      <c r="A167" s="59"/>
      <c r="B167" s="61"/>
      <c r="C167" s="61"/>
      <c r="D167" s="63"/>
      <c r="E167" s="63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45"/>
      <c r="AL167" s="45"/>
      <c r="AM167" s="47"/>
      <c r="AN167" s="45"/>
      <c r="AO167" s="64"/>
      <c r="AP167" s="65"/>
    </row>
    <row r="168" spans="1:42" ht="15" customHeight="1" x14ac:dyDescent="0.25">
      <c r="A168" s="58">
        <v>76</v>
      </c>
      <c r="B168" s="60"/>
      <c r="C168" s="60"/>
      <c r="D168" s="62"/>
      <c r="E168" s="62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44" t="str">
        <f t="shared" ref="AK168" si="427">IF(D168&gt;0,COUNTIF(F168:AJ168,"p"),"")</f>
        <v/>
      </c>
      <c r="AL168" s="44" t="str">
        <f t="shared" ref="AL168" si="428">IF(D168&gt;0,COUNTIF(G168:AK168,"h"),"")</f>
        <v/>
      </c>
      <c r="AM168" s="46" t="str">
        <f t="shared" ref="AM168" si="429">IF(D168&gt;0,(AK168+(AL168/2)),"")</f>
        <v/>
      </c>
      <c r="AN168" s="44" t="str">
        <f t="shared" ref="AN168" si="430">IF(D168&gt;0,COUNTIF(F168:AJ168,"a"),"")</f>
        <v/>
      </c>
      <c r="AO168" s="54" t="str">
        <f t="shared" ref="AO168" si="431">IF(D168&gt;0,SUM(F169:AJ169),"")</f>
        <v/>
      </c>
      <c r="AP168" s="56" t="str">
        <f t="shared" ref="AP168" si="432">IF(D168&gt;0,(D168-E168-(AN168*(D168/$AE$11))+(AO168*((D168/$AE$11))/$AE$12)),"")</f>
        <v/>
      </c>
    </row>
    <row r="169" spans="1:42" ht="15" customHeight="1" x14ac:dyDescent="0.25">
      <c r="A169" s="59"/>
      <c r="B169" s="61"/>
      <c r="C169" s="61"/>
      <c r="D169" s="63"/>
      <c r="E169" s="63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45"/>
      <c r="AL169" s="45"/>
      <c r="AM169" s="47"/>
      <c r="AN169" s="45"/>
      <c r="AO169" s="64"/>
      <c r="AP169" s="65"/>
    </row>
    <row r="170" spans="1:42" ht="15" customHeight="1" x14ac:dyDescent="0.25">
      <c r="A170" s="58">
        <v>77</v>
      </c>
      <c r="B170" s="60"/>
      <c r="C170" s="60"/>
      <c r="D170" s="62"/>
      <c r="E170" s="62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44" t="str">
        <f t="shared" ref="AK170" si="433">IF(D170&gt;0,COUNTIF(F170:AJ170,"p"),"")</f>
        <v/>
      </c>
      <c r="AL170" s="44" t="str">
        <f t="shared" ref="AL170" si="434">IF(D170&gt;0,COUNTIF(G170:AK170,"h"),"")</f>
        <v/>
      </c>
      <c r="AM170" s="46" t="str">
        <f t="shared" ref="AM170" si="435">IF(D170&gt;0,(AK170+(AL170/2)),"")</f>
        <v/>
      </c>
      <c r="AN170" s="44" t="str">
        <f t="shared" ref="AN170" si="436">IF(D170&gt;0,COUNTIF(F170:AJ170,"a"),"")</f>
        <v/>
      </c>
      <c r="AO170" s="54" t="str">
        <f t="shared" ref="AO170" si="437">IF(D170&gt;0,SUM(F171:AJ171),"")</f>
        <v/>
      </c>
      <c r="AP170" s="56" t="str">
        <f t="shared" ref="AP170" si="438">IF(D170&gt;0,(D170-E170-(AN170*(D170/$AE$11))+(AO170*((D170/$AE$11))/$AE$12)),"")</f>
        <v/>
      </c>
    </row>
    <row r="171" spans="1:42" ht="15" customHeight="1" x14ac:dyDescent="0.25">
      <c r="A171" s="59"/>
      <c r="B171" s="61"/>
      <c r="C171" s="61"/>
      <c r="D171" s="63"/>
      <c r="E171" s="63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45"/>
      <c r="AL171" s="45"/>
      <c r="AM171" s="47"/>
      <c r="AN171" s="45"/>
      <c r="AO171" s="64"/>
      <c r="AP171" s="65"/>
    </row>
    <row r="172" spans="1:42" ht="15" customHeight="1" x14ac:dyDescent="0.25">
      <c r="A172" s="58">
        <v>78</v>
      </c>
      <c r="B172" s="60"/>
      <c r="C172" s="60"/>
      <c r="D172" s="62"/>
      <c r="E172" s="62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44" t="str">
        <f t="shared" ref="AK172" si="439">IF(D172&gt;0,COUNTIF(F172:AJ172,"p"),"")</f>
        <v/>
      </c>
      <c r="AL172" s="44" t="str">
        <f t="shared" ref="AL172" si="440">IF(D172&gt;0,COUNTIF(G172:AK172,"h"),"")</f>
        <v/>
      </c>
      <c r="AM172" s="46" t="str">
        <f t="shared" ref="AM172" si="441">IF(D172&gt;0,(AK172+(AL172/2)),"")</f>
        <v/>
      </c>
      <c r="AN172" s="44" t="str">
        <f t="shared" ref="AN172" si="442">IF(D172&gt;0,COUNTIF(F172:AJ172,"a"),"")</f>
        <v/>
      </c>
      <c r="AO172" s="54" t="str">
        <f t="shared" ref="AO172" si="443">IF(D172&gt;0,SUM(F173:AJ173),"")</f>
        <v/>
      </c>
      <c r="AP172" s="56" t="str">
        <f t="shared" ref="AP172" si="444">IF(D172&gt;0,(D172-E172-(AN172*(D172/$AE$11))+(AO172*((D172/$AE$11))/$AE$12)),"")</f>
        <v/>
      </c>
    </row>
    <row r="173" spans="1:42" ht="15" customHeight="1" x14ac:dyDescent="0.25">
      <c r="A173" s="59"/>
      <c r="B173" s="61"/>
      <c r="C173" s="61"/>
      <c r="D173" s="63"/>
      <c r="E173" s="63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45"/>
      <c r="AL173" s="45"/>
      <c r="AM173" s="47"/>
      <c r="AN173" s="45"/>
      <c r="AO173" s="64"/>
      <c r="AP173" s="65"/>
    </row>
    <row r="174" spans="1:42" ht="15" customHeight="1" x14ac:dyDescent="0.25">
      <c r="A174" s="58">
        <v>79</v>
      </c>
      <c r="B174" s="60"/>
      <c r="C174" s="60"/>
      <c r="D174" s="62"/>
      <c r="E174" s="62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44" t="str">
        <f t="shared" ref="AK174" si="445">IF(D174&gt;0,COUNTIF(F174:AJ174,"p"),"")</f>
        <v/>
      </c>
      <c r="AL174" s="44" t="str">
        <f t="shared" ref="AL174" si="446">IF(D174&gt;0,COUNTIF(G174:AK174,"h"),"")</f>
        <v/>
      </c>
      <c r="AM174" s="46" t="str">
        <f t="shared" ref="AM174" si="447">IF(D174&gt;0,(AK174+(AL174/2)),"")</f>
        <v/>
      </c>
      <c r="AN174" s="44" t="str">
        <f t="shared" ref="AN174" si="448">IF(D174&gt;0,COUNTIF(F174:AJ174,"a"),"")</f>
        <v/>
      </c>
      <c r="AO174" s="54" t="str">
        <f t="shared" ref="AO174" si="449">IF(D174&gt;0,SUM(F175:AJ175),"")</f>
        <v/>
      </c>
      <c r="AP174" s="56" t="str">
        <f t="shared" ref="AP174" si="450">IF(D174&gt;0,(D174-E174-(AN174*(D174/$AE$11))+(AO174*((D174/$AE$11))/$AE$12)),"")</f>
        <v/>
      </c>
    </row>
    <row r="175" spans="1:42" ht="15" customHeight="1" x14ac:dyDescent="0.25">
      <c r="A175" s="59"/>
      <c r="B175" s="61"/>
      <c r="C175" s="61"/>
      <c r="D175" s="63"/>
      <c r="E175" s="63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45"/>
      <c r="AL175" s="45"/>
      <c r="AM175" s="47"/>
      <c r="AN175" s="45"/>
      <c r="AO175" s="64"/>
      <c r="AP175" s="65"/>
    </row>
    <row r="176" spans="1:42" ht="15" customHeight="1" x14ac:dyDescent="0.25">
      <c r="A176" s="58">
        <v>80</v>
      </c>
      <c r="B176" s="60"/>
      <c r="C176" s="60"/>
      <c r="D176" s="62"/>
      <c r="E176" s="62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44" t="str">
        <f t="shared" ref="AK176" si="451">IF(D176&gt;0,COUNTIF(F176:AJ176,"p"),"")</f>
        <v/>
      </c>
      <c r="AL176" s="44" t="str">
        <f t="shared" ref="AL176" si="452">IF(D176&gt;0,COUNTIF(G176:AK176,"h"),"")</f>
        <v/>
      </c>
      <c r="AM176" s="46" t="str">
        <f t="shared" ref="AM176" si="453">IF(D176&gt;0,(AK176+(AL176/2)),"")</f>
        <v/>
      </c>
      <c r="AN176" s="44" t="str">
        <f t="shared" ref="AN176" si="454">IF(D176&gt;0,COUNTIF(F176:AJ176,"a"),"")</f>
        <v/>
      </c>
      <c r="AO176" s="54" t="str">
        <f t="shared" ref="AO176" si="455">IF(D176&gt;0,SUM(F177:AJ177),"")</f>
        <v/>
      </c>
      <c r="AP176" s="56" t="str">
        <f t="shared" ref="AP176" si="456">IF(D176&gt;0,(D176-E176-(AN176*(D176/$AE$11))+(AO176*((D176/$AE$11))/$AE$12)),"")</f>
        <v/>
      </c>
    </row>
    <row r="177" spans="1:42" ht="15" customHeight="1" x14ac:dyDescent="0.25">
      <c r="A177" s="59"/>
      <c r="B177" s="61"/>
      <c r="C177" s="61"/>
      <c r="D177" s="63"/>
      <c r="E177" s="63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45"/>
      <c r="AL177" s="45"/>
      <c r="AM177" s="47"/>
      <c r="AN177" s="45"/>
      <c r="AO177" s="64"/>
      <c r="AP177" s="65"/>
    </row>
    <row r="178" spans="1:42" ht="15" customHeight="1" x14ac:dyDescent="0.25">
      <c r="A178" s="58">
        <v>81</v>
      </c>
      <c r="B178" s="66"/>
      <c r="C178" s="60"/>
      <c r="D178" s="62"/>
      <c r="E178" s="62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44" t="str">
        <f t="shared" ref="AK178" si="457">IF(D178&gt;0,COUNTIF(F178:AJ178,"p"),"")</f>
        <v/>
      </c>
      <c r="AL178" s="44" t="str">
        <f t="shared" ref="AL178" si="458">IF(D178&gt;0,COUNTIF(G178:AK178,"h"),"")</f>
        <v/>
      </c>
      <c r="AM178" s="46" t="str">
        <f t="shared" ref="AM178" si="459">IF(D178&gt;0,(AK178+(AL178/2)),"")</f>
        <v/>
      </c>
      <c r="AN178" s="44" t="str">
        <f t="shared" ref="AN178" si="460">IF(D178&gt;0,COUNTIF(F178:AJ178,"a"),"")</f>
        <v/>
      </c>
      <c r="AO178" s="54" t="str">
        <f t="shared" ref="AO178" si="461">IF(D178&gt;0,SUM(F179:AJ179),"")</f>
        <v/>
      </c>
      <c r="AP178" s="56" t="str">
        <f t="shared" ref="AP178" si="462">IF(D178&gt;0,(D178-E178-(AN178*(D178/$AE$11))+(AO178*((D178/$AE$11))/$AE$12)),"")</f>
        <v/>
      </c>
    </row>
    <row r="179" spans="1:42" ht="15" customHeight="1" x14ac:dyDescent="0.25">
      <c r="A179" s="59"/>
      <c r="B179" s="67"/>
      <c r="C179" s="61"/>
      <c r="D179" s="63"/>
      <c r="E179" s="63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45"/>
      <c r="AL179" s="45"/>
      <c r="AM179" s="47"/>
      <c r="AN179" s="45"/>
      <c r="AO179" s="64"/>
      <c r="AP179" s="65"/>
    </row>
    <row r="180" spans="1:42" ht="15" customHeight="1" x14ac:dyDescent="0.25">
      <c r="A180" s="58">
        <v>82</v>
      </c>
      <c r="B180" s="60"/>
      <c r="C180" s="60"/>
      <c r="D180" s="62"/>
      <c r="E180" s="62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44" t="str">
        <f t="shared" ref="AK180" si="463">IF(D180&gt;0,COUNTIF(F180:AJ180,"p"),"")</f>
        <v/>
      </c>
      <c r="AL180" s="44" t="str">
        <f t="shared" ref="AL180" si="464">IF(D180&gt;0,COUNTIF(G180:AK180,"h"),"")</f>
        <v/>
      </c>
      <c r="AM180" s="46" t="str">
        <f t="shared" ref="AM180" si="465">IF(D180&gt;0,(AK180+(AL180/2)),"")</f>
        <v/>
      </c>
      <c r="AN180" s="44" t="str">
        <f t="shared" ref="AN180" si="466">IF(D180&gt;0,COUNTIF(F180:AJ180,"a"),"")</f>
        <v/>
      </c>
      <c r="AO180" s="54" t="str">
        <f t="shared" ref="AO180" si="467">IF(D180&gt;0,SUM(F181:AJ181),"")</f>
        <v/>
      </c>
      <c r="AP180" s="56" t="str">
        <f t="shared" ref="AP180" si="468">IF(D180&gt;0,(D180-E180-(AN180*(D180/$AE$11))+(AO180*((D180/$AE$11))/$AE$12)),"")</f>
        <v/>
      </c>
    </row>
    <row r="181" spans="1:42" ht="15" customHeight="1" x14ac:dyDescent="0.25">
      <c r="A181" s="59"/>
      <c r="B181" s="61"/>
      <c r="C181" s="61"/>
      <c r="D181" s="63"/>
      <c r="E181" s="63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45"/>
      <c r="AL181" s="45"/>
      <c r="AM181" s="47"/>
      <c r="AN181" s="45"/>
      <c r="AO181" s="64"/>
      <c r="AP181" s="65"/>
    </row>
    <row r="182" spans="1:42" ht="15" customHeight="1" x14ac:dyDescent="0.25">
      <c r="A182" s="58">
        <v>83</v>
      </c>
      <c r="B182" s="60"/>
      <c r="C182" s="60"/>
      <c r="D182" s="62"/>
      <c r="E182" s="62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44" t="str">
        <f t="shared" ref="AK182" si="469">IF(D182&gt;0,COUNTIF(F182:AJ182,"p"),"")</f>
        <v/>
      </c>
      <c r="AL182" s="44" t="str">
        <f t="shared" ref="AL182" si="470">IF(D182&gt;0,COUNTIF(G182:AK182,"h"),"")</f>
        <v/>
      </c>
      <c r="AM182" s="46" t="str">
        <f t="shared" ref="AM182" si="471">IF(D182&gt;0,(AK182+(AL182/2)),"")</f>
        <v/>
      </c>
      <c r="AN182" s="44" t="str">
        <f t="shared" ref="AN182" si="472">IF(D182&gt;0,COUNTIF(F182:AJ182,"a"),"")</f>
        <v/>
      </c>
      <c r="AO182" s="54" t="str">
        <f t="shared" ref="AO182" si="473">IF(D182&gt;0,SUM(F183:AJ183),"")</f>
        <v/>
      </c>
      <c r="AP182" s="56" t="str">
        <f t="shared" ref="AP182" si="474">IF(D182&gt;0,(D182-E182-(AN182*(D182/$AE$11))+(AO182*((D182/$AE$11))/$AE$12)),"")</f>
        <v/>
      </c>
    </row>
    <row r="183" spans="1:42" ht="15" customHeight="1" x14ac:dyDescent="0.25">
      <c r="A183" s="59"/>
      <c r="B183" s="61"/>
      <c r="C183" s="61"/>
      <c r="D183" s="63"/>
      <c r="E183" s="63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45"/>
      <c r="AL183" s="45"/>
      <c r="AM183" s="47"/>
      <c r="AN183" s="45"/>
      <c r="AO183" s="64"/>
      <c r="AP183" s="65"/>
    </row>
    <row r="184" spans="1:42" ht="15" customHeight="1" x14ac:dyDescent="0.25">
      <c r="A184" s="58">
        <v>84</v>
      </c>
      <c r="B184" s="60"/>
      <c r="C184" s="60"/>
      <c r="D184" s="62"/>
      <c r="E184" s="62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44" t="str">
        <f t="shared" ref="AK184" si="475">IF(D184&gt;0,COUNTIF(F184:AJ184,"p"),"")</f>
        <v/>
      </c>
      <c r="AL184" s="44" t="str">
        <f t="shared" ref="AL184" si="476">IF(D184&gt;0,COUNTIF(G184:AK184,"h"),"")</f>
        <v/>
      </c>
      <c r="AM184" s="46" t="str">
        <f t="shared" ref="AM184" si="477">IF(D184&gt;0,(AK184+(AL184/2)),"")</f>
        <v/>
      </c>
      <c r="AN184" s="44" t="str">
        <f t="shared" ref="AN184" si="478">IF(D184&gt;0,COUNTIF(F184:AJ184,"a"),"")</f>
        <v/>
      </c>
      <c r="AO184" s="54" t="str">
        <f t="shared" ref="AO184" si="479">IF(D184&gt;0,SUM(F185:AJ185),"")</f>
        <v/>
      </c>
      <c r="AP184" s="56" t="str">
        <f t="shared" ref="AP184" si="480">IF(D184&gt;0,(D184-E184-(AN184*(D184/$AE$11))+(AO184*((D184/$AE$11))/$AE$12)),"")</f>
        <v/>
      </c>
    </row>
    <row r="185" spans="1:42" ht="15" customHeight="1" x14ac:dyDescent="0.25">
      <c r="A185" s="59"/>
      <c r="B185" s="61"/>
      <c r="C185" s="61"/>
      <c r="D185" s="63"/>
      <c r="E185" s="63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45"/>
      <c r="AL185" s="45"/>
      <c r="AM185" s="47"/>
      <c r="AN185" s="45"/>
      <c r="AO185" s="64"/>
      <c r="AP185" s="65"/>
    </row>
    <row r="186" spans="1:42" ht="15" customHeight="1" x14ac:dyDescent="0.25">
      <c r="A186" s="58">
        <v>85</v>
      </c>
      <c r="B186" s="60"/>
      <c r="C186" s="60"/>
      <c r="D186" s="62"/>
      <c r="E186" s="62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44" t="str">
        <f t="shared" ref="AK186" si="481">IF(D186&gt;0,COUNTIF(F186:AJ186,"p"),"")</f>
        <v/>
      </c>
      <c r="AL186" s="44" t="str">
        <f t="shared" ref="AL186" si="482">IF(D186&gt;0,COUNTIF(G186:AK186,"h"),"")</f>
        <v/>
      </c>
      <c r="AM186" s="46" t="str">
        <f t="shared" ref="AM186" si="483">IF(D186&gt;0,(AK186+(AL186/2)),"")</f>
        <v/>
      </c>
      <c r="AN186" s="44" t="str">
        <f t="shared" ref="AN186" si="484">IF(D186&gt;0,COUNTIF(F186:AJ186,"a"),"")</f>
        <v/>
      </c>
      <c r="AO186" s="54" t="str">
        <f t="shared" ref="AO186" si="485">IF(D186&gt;0,SUM(F187:AJ187),"")</f>
        <v/>
      </c>
      <c r="AP186" s="56" t="str">
        <f t="shared" ref="AP186" si="486">IF(D186&gt;0,(D186-E186-(AN186*(D186/$AE$11))+(AO186*((D186/$AE$11))/$AE$12)),"")</f>
        <v/>
      </c>
    </row>
    <row r="187" spans="1:42" ht="15" customHeight="1" x14ac:dyDescent="0.25">
      <c r="A187" s="59"/>
      <c r="B187" s="61"/>
      <c r="C187" s="61"/>
      <c r="D187" s="63"/>
      <c r="E187" s="63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45"/>
      <c r="AL187" s="45"/>
      <c r="AM187" s="47"/>
      <c r="AN187" s="45"/>
      <c r="AO187" s="64"/>
      <c r="AP187" s="65"/>
    </row>
    <row r="188" spans="1:42" ht="15" customHeight="1" x14ac:dyDescent="0.25">
      <c r="A188" s="58">
        <v>86</v>
      </c>
      <c r="B188" s="60"/>
      <c r="C188" s="60"/>
      <c r="D188" s="62"/>
      <c r="E188" s="62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44" t="str">
        <f t="shared" ref="AK188" si="487">IF(D188&gt;0,COUNTIF(F188:AJ188,"p"),"")</f>
        <v/>
      </c>
      <c r="AL188" s="44" t="str">
        <f t="shared" ref="AL188" si="488">IF(D188&gt;0,COUNTIF(G188:AK188,"h"),"")</f>
        <v/>
      </c>
      <c r="AM188" s="46" t="str">
        <f t="shared" ref="AM188" si="489">IF(D188&gt;0,(AK188+(AL188/2)),"")</f>
        <v/>
      </c>
      <c r="AN188" s="44" t="str">
        <f t="shared" ref="AN188" si="490">IF(D188&gt;0,COUNTIF(F188:AJ188,"a"),"")</f>
        <v/>
      </c>
      <c r="AO188" s="54" t="str">
        <f t="shared" ref="AO188" si="491">IF(D188&gt;0,SUM(F189:AJ189),"")</f>
        <v/>
      </c>
      <c r="AP188" s="56" t="str">
        <f t="shared" ref="AP188" si="492">IF(D188&gt;0,(D188-E188-(AN188*(D188/$AE$11))+(AO188*((D188/$AE$11))/$AE$12)),"")</f>
        <v/>
      </c>
    </row>
    <row r="189" spans="1:42" ht="15" customHeight="1" x14ac:dyDescent="0.25">
      <c r="A189" s="59"/>
      <c r="B189" s="61"/>
      <c r="C189" s="61"/>
      <c r="D189" s="63"/>
      <c r="E189" s="63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45"/>
      <c r="AL189" s="45"/>
      <c r="AM189" s="47"/>
      <c r="AN189" s="45"/>
      <c r="AO189" s="64"/>
      <c r="AP189" s="65"/>
    </row>
    <row r="190" spans="1:42" ht="15" customHeight="1" x14ac:dyDescent="0.25">
      <c r="A190" s="58">
        <v>87</v>
      </c>
      <c r="B190" s="60"/>
      <c r="C190" s="60"/>
      <c r="D190" s="62"/>
      <c r="E190" s="62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44" t="str">
        <f t="shared" ref="AK190" si="493">IF(D190&gt;0,COUNTIF(F190:AJ190,"p"),"")</f>
        <v/>
      </c>
      <c r="AL190" s="44" t="str">
        <f t="shared" ref="AL190" si="494">IF(D190&gt;0,COUNTIF(G190:AK190,"h"),"")</f>
        <v/>
      </c>
      <c r="AM190" s="46" t="str">
        <f t="shared" ref="AM190" si="495">IF(D190&gt;0,(AK190+(AL190/2)),"")</f>
        <v/>
      </c>
      <c r="AN190" s="44" t="str">
        <f t="shared" ref="AN190" si="496">IF(D190&gt;0,COUNTIF(F190:AJ190,"a"),"")</f>
        <v/>
      </c>
      <c r="AO190" s="54" t="str">
        <f t="shared" ref="AO190" si="497">IF(D190&gt;0,SUM(F191:AJ191),"")</f>
        <v/>
      </c>
      <c r="AP190" s="56" t="str">
        <f t="shared" ref="AP190" si="498">IF(D190&gt;0,(D190-E190-(AN190*(D190/$AE$11))+(AO190*((D190/$AE$11))/$AE$12)),"")</f>
        <v/>
      </c>
    </row>
    <row r="191" spans="1:42" ht="15" customHeight="1" x14ac:dyDescent="0.25">
      <c r="A191" s="59"/>
      <c r="B191" s="61"/>
      <c r="C191" s="61"/>
      <c r="D191" s="63"/>
      <c r="E191" s="63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45"/>
      <c r="AL191" s="45"/>
      <c r="AM191" s="47"/>
      <c r="AN191" s="45"/>
      <c r="AO191" s="64"/>
      <c r="AP191" s="65"/>
    </row>
    <row r="192" spans="1:42" ht="15" customHeight="1" x14ac:dyDescent="0.25">
      <c r="A192" s="58">
        <v>88</v>
      </c>
      <c r="B192" s="60"/>
      <c r="C192" s="60"/>
      <c r="D192" s="62"/>
      <c r="E192" s="62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44" t="str">
        <f t="shared" ref="AK192" si="499">IF(D192&gt;0,COUNTIF(F192:AJ192,"p"),"")</f>
        <v/>
      </c>
      <c r="AL192" s="44" t="str">
        <f t="shared" ref="AL192" si="500">IF(D192&gt;0,COUNTIF(G192:AK192,"h"),"")</f>
        <v/>
      </c>
      <c r="AM192" s="46" t="str">
        <f t="shared" ref="AM192" si="501">IF(D192&gt;0,(AK192+(AL192/2)),"")</f>
        <v/>
      </c>
      <c r="AN192" s="44" t="str">
        <f t="shared" ref="AN192" si="502">IF(D192&gt;0,COUNTIF(F192:AJ192,"a"),"")</f>
        <v/>
      </c>
      <c r="AO192" s="54" t="str">
        <f t="shared" ref="AO192" si="503">IF(D192&gt;0,SUM(F193:AJ193),"")</f>
        <v/>
      </c>
      <c r="AP192" s="56" t="str">
        <f t="shared" ref="AP192" si="504">IF(D192&gt;0,(D192-E192-(AN192*(D192/$AE$11))+(AO192*((D192/$AE$11))/$AE$12)),"")</f>
        <v/>
      </c>
    </row>
    <row r="193" spans="1:42" ht="15" customHeight="1" x14ac:dyDescent="0.25">
      <c r="A193" s="59"/>
      <c r="B193" s="61"/>
      <c r="C193" s="61"/>
      <c r="D193" s="63"/>
      <c r="E193" s="63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45"/>
      <c r="AL193" s="45"/>
      <c r="AM193" s="47"/>
      <c r="AN193" s="45"/>
      <c r="AO193" s="64"/>
      <c r="AP193" s="65"/>
    </row>
    <row r="194" spans="1:42" ht="15" customHeight="1" x14ac:dyDescent="0.25">
      <c r="A194" s="58">
        <v>89</v>
      </c>
      <c r="B194" s="66"/>
      <c r="C194" s="60"/>
      <c r="D194" s="62"/>
      <c r="E194" s="62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44" t="str">
        <f t="shared" ref="AK194" si="505">IF(D194&gt;0,COUNTIF(F194:AJ194,"p"),"")</f>
        <v/>
      </c>
      <c r="AL194" s="44" t="str">
        <f t="shared" ref="AL194" si="506">IF(D194&gt;0,COUNTIF(G194:AK194,"h"),"")</f>
        <v/>
      </c>
      <c r="AM194" s="46" t="str">
        <f t="shared" ref="AM194" si="507">IF(D194&gt;0,(AK194+(AL194/2)),"")</f>
        <v/>
      </c>
      <c r="AN194" s="44" t="str">
        <f t="shared" ref="AN194" si="508">IF(D194&gt;0,COUNTIF(F194:AJ194,"a"),"")</f>
        <v/>
      </c>
      <c r="AO194" s="54" t="str">
        <f t="shared" ref="AO194" si="509">IF(D194&gt;0,SUM(F195:AJ195),"")</f>
        <v/>
      </c>
      <c r="AP194" s="56" t="str">
        <f t="shared" ref="AP194" si="510">IF(D194&gt;0,(D194-E194-(AN194*(D194/$AE$11))+(AO194*((D194/$AE$11))/$AE$12)),"")</f>
        <v/>
      </c>
    </row>
    <row r="195" spans="1:42" ht="15" customHeight="1" x14ac:dyDescent="0.25">
      <c r="A195" s="59"/>
      <c r="B195" s="67"/>
      <c r="C195" s="61"/>
      <c r="D195" s="63"/>
      <c r="E195" s="63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45"/>
      <c r="AL195" s="45"/>
      <c r="AM195" s="47"/>
      <c r="AN195" s="45"/>
      <c r="AO195" s="64"/>
      <c r="AP195" s="65"/>
    </row>
    <row r="196" spans="1:42" ht="15" customHeight="1" x14ac:dyDescent="0.25">
      <c r="A196" s="58">
        <v>90</v>
      </c>
      <c r="B196" s="60"/>
      <c r="C196" s="60"/>
      <c r="D196" s="62"/>
      <c r="E196" s="62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44" t="str">
        <f t="shared" ref="AK196" si="511">IF(D196&gt;0,COUNTIF(F196:AJ196,"p"),"")</f>
        <v/>
      </c>
      <c r="AL196" s="44" t="str">
        <f t="shared" ref="AL196" si="512">IF(D196&gt;0,COUNTIF(G196:AK196,"h"),"")</f>
        <v/>
      </c>
      <c r="AM196" s="46" t="str">
        <f t="shared" ref="AM196" si="513">IF(D196&gt;0,(AK196+(AL196/2)),"")</f>
        <v/>
      </c>
      <c r="AN196" s="44" t="str">
        <f t="shared" ref="AN196" si="514">IF(D196&gt;0,COUNTIF(F196:AJ196,"a"),"")</f>
        <v/>
      </c>
      <c r="AO196" s="54" t="str">
        <f t="shared" ref="AO196" si="515">IF(D196&gt;0,SUM(F197:AJ197),"")</f>
        <v/>
      </c>
      <c r="AP196" s="56" t="str">
        <f t="shared" ref="AP196" si="516">IF(D196&gt;0,(D196-E196-(AN196*(D196/$AE$11))+(AO196*((D196/$AE$11))/$AE$12)),"")</f>
        <v/>
      </c>
    </row>
    <row r="197" spans="1:42" ht="15" customHeight="1" x14ac:dyDescent="0.25">
      <c r="A197" s="59"/>
      <c r="B197" s="61"/>
      <c r="C197" s="61"/>
      <c r="D197" s="63"/>
      <c r="E197" s="63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45"/>
      <c r="AL197" s="45"/>
      <c r="AM197" s="47"/>
      <c r="AN197" s="45"/>
      <c r="AO197" s="64"/>
      <c r="AP197" s="65"/>
    </row>
    <row r="198" spans="1:42" ht="15" customHeight="1" x14ac:dyDescent="0.25">
      <c r="A198" s="58">
        <v>91</v>
      </c>
      <c r="B198" s="60"/>
      <c r="C198" s="60"/>
      <c r="D198" s="62"/>
      <c r="E198" s="62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44" t="str">
        <f t="shared" ref="AK198" si="517">IF(D198&gt;0,COUNTIF(F198:AJ198,"p"),"")</f>
        <v/>
      </c>
      <c r="AL198" s="44" t="str">
        <f t="shared" ref="AL198" si="518">IF(D198&gt;0,COUNTIF(G198:AK198,"h"),"")</f>
        <v/>
      </c>
      <c r="AM198" s="46" t="str">
        <f t="shared" ref="AM198" si="519">IF(D198&gt;0,(AK198+(AL198/2)),"")</f>
        <v/>
      </c>
      <c r="AN198" s="44" t="str">
        <f t="shared" ref="AN198" si="520">IF(D198&gt;0,COUNTIF(F198:AJ198,"a"),"")</f>
        <v/>
      </c>
      <c r="AO198" s="54" t="str">
        <f t="shared" ref="AO198" si="521">IF(D198&gt;0,SUM(F199:AJ199),"")</f>
        <v/>
      </c>
      <c r="AP198" s="56" t="str">
        <f t="shared" ref="AP198" si="522">IF(D198&gt;0,(D198-E198-(AN198*(D198/$AE$11))+(AO198*((D198/$AE$11))/$AE$12)),"")</f>
        <v/>
      </c>
    </row>
    <row r="199" spans="1:42" ht="15" customHeight="1" x14ac:dyDescent="0.25">
      <c r="A199" s="59"/>
      <c r="B199" s="61"/>
      <c r="C199" s="61"/>
      <c r="D199" s="63"/>
      <c r="E199" s="63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45"/>
      <c r="AL199" s="45"/>
      <c r="AM199" s="47"/>
      <c r="AN199" s="45"/>
      <c r="AO199" s="64"/>
      <c r="AP199" s="65"/>
    </row>
    <row r="200" spans="1:42" ht="15" customHeight="1" x14ac:dyDescent="0.25">
      <c r="A200" s="58">
        <v>92</v>
      </c>
      <c r="B200" s="60"/>
      <c r="C200" s="60"/>
      <c r="D200" s="62"/>
      <c r="E200" s="62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44" t="str">
        <f t="shared" ref="AK200" si="523">IF(D200&gt;0,COUNTIF(F200:AJ200,"p"),"")</f>
        <v/>
      </c>
      <c r="AL200" s="44" t="str">
        <f t="shared" ref="AL200" si="524">IF(D200&gt;0,COUNTIF(G200:AK200,"h"),"")</f>
        <v/>
      </c>
      <c r="AM200" s="46" t="str">
        <f t="shared" ref="AM200" si="525">IF(D200&gt;0,(AK200+(AL200/2)),"")</f>
        <v/>
      </c>
      <c r="AN200" s="44" t="str">
        <f t="shared" ref="AN200" si="526">IF(D200&gt;0,COUNTIF(F200:AJ200,"a"),"")</f>
        <v/>
      </c>
      <c r="AO200" s="54" t="str">
        <f t="shared" ref="AO200" si="527">IF(D200&gt;0,SUM(F201:AJ201),"")</f>
        <v/>
      </c>
      <c r="AP200" s="56" t="str">
        <f t="shared" ref="AP200" si="528">IF(D200&gt;0,(D200-E200-(AN200*(D200/$AE$11))+(AO200*((D200/$AE$11))/$AE$12)),"")</f>
        <v/>
      </c>
    </row>
    <row r="201" spans="1:42" ht="15" customHeight="1" x14ac:dyDescent="0.25">
      <c r="A201" s="59"/>
      <c r="B201" s="61"/>
      <c r="C201" s="61"/>
      <c r="D201" s="63"/>
      <c r="E201" s="63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45"/>
      <c r="AL201" s="45"/>
      <c r="AM201" s="47"/>
      <c r="AN201" s="45"/>
      <c r="AO201" s="64"/>
      <c r="AP201" s="65"/>
    </row>
    <row r="202" spans="1:42" ht="15" customHeight="1" x14ac:dyDescent="0.25">
      <c r="A202" s="58">
        <v>93</v>
      </c>
      <c r="B202" s="60"/>
      <c r="C202" s="60"/>
      <c r="D202" s="62"/>
      <c r="E202" s="62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44" t="str">
        <f t="shared" ref="AK202" si="529">IF(D202&gt;0,COUNTIF(F202:AJ202,"p"),"")</f>
        <v/>
      </c>
      <c r="AL202" s="44" t="str">
        <f t="shared" ref="AL202" si="530">IF(D202&gt;0,COUNTIF(G202:AK202,"h"),"")</f>
        <v/>
      </c>
      <c r="AM202" s="46" t="str">
        <f t="shared" ref="AM202" si="531">IF(D202&gt;0,(AK202+(AL202/2)),"")</f>
        <v/>
      </c>
      <c r="AN202" s="44" t="str">
        <f t="shared" ref="AN202" si="532">IF(D202&gt;0,COUNTIF(F202:AJ202,"a"),"")</f>
        <v/>
      </c>
      <c r="AO202" s="54" t="str">
        <f t="shared" ref="AO202" si="533">IF(D202&gt;0,SUM(F203:AJ203),"")</f>
        <v/>
      </c>
      <c r="AP202" s="56" t="str">
        <f t="shared" ref="AP202" si="534">IF(D202&gt;0,(D202-E202-(AN202*(D202/$AE$11))+(AO202*((D202/$AE$11))/$AE$12)),"")</f>
        <v/>
      </c>
    </row>
    <row r="203" spans="1:42" ht="15" customHeight="1" x14ac:dyDescent="0.25">
      <c r="A203" s="59"/>
      <c r="B203" s="61"/>
      <c r="C203" s="61"/>
      <c r="D203" s="63"/>
      <c r="E203" s="63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45"/>
      <c r="AL203" s="45"/>
      <c r="AM203" s="47"/>
      <c r="AN203" s="45"/>
      <c r="AO203" s="64"/>
      <c r="AP203" s="65"/>
    </row>
    <row r="204" spans="1:42" ht="15" customHeight="1" x14ac:dyDescent="0.25">
      <c r="A204" s="58">
        <v>94</v>
      </c>
      <c r="B204" s="60"/>
      <c r="C204" s="60"/>
      <c r="D204" s="62"/>
      <c r="E204" s="62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44" t="str">
        <f t="shared" ref="AK204" si="535">IF(D204&gt;0,COUNTIF(F204:AJ204,"p"),"")</f>
        <v/>
      </c>
      <c r="AL204" s="44" t="str">
        <f t="shared" ref="AL204" si="536">IF(D204&gt;0,COUNTIF(G204:AK204,"h"),"")</f>
        <v/>
      </c>
      <c r="AM204" s="46" t="str">
        <f t="shared" ref="AM204" si="537">IF(D204&gt;0,(AK204+(AL204/2)),"")</f>
        <v/>
      </c>
      <c r="AN204" s="44" t="str">
        <f t="shared" ref="AN204" si="538">IF(D204&gt;0,COUNTIF(F204:AJ204,"a"),"")</f>
        <v/>
      </c>
      <c r="AO204" s="54" t="str">
        <f t="shared" ref="AO204" si="539">IF(D204&gt;0,SUM(F205:AJ205),"")</f>
        <v/>
      </c>
      <c r="AP204" s="56" t="str">
        <f t="shared" ref="AP204" si="540">IF(D204&gt;0,(D204-E204-(AN204*(D204/$AE$11))+(AO204*((D204/$AE$11))/$AE$12)),"")</f>
        <v/>
      </c>
    </row>
    <row r="205" spans="1:42" ht="15" customHeight="1" x14ac:dyDescent="0.25">
      <c r="A205" s="59"/>
      <c r="B205" s="61"/>
      <c r="C205" s="61"/>
      <c r="D205" s="63"/>
      <c r="E205" s="63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45"/>
      <c r="AL205" s="45"/>
      <c r="AM205" s="47"/>
      <c r="AN205" s="45"/>
      <c r="AO205" s="64"/>
      <c r="AP205" s="65"/>
    </row>
    <row r="206" spans="1:42" ht="15" customHeight="1" x14ac:dyDescent="0.25">
      <c r="A206" s="58">
        <v>95</v>
      </c>
      <c r="B206" s="60"/>
      <c r="C206" s="60"/>
      <c r="D206" s="62"/>
      <c r="E206" s="62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44" t="str">
        <f t="shared" ref="AK206" si="541">IF(D206&gt;0,COUNTIF(F206:AJ206,"p"),"")</f>
        <v/>
      </c>
      <c r="AL206" s="44" t="str">
        <f t="shared" ref="AL206" si="542">IF(D206&gt;0,COUNTIF(G206:AK206,"h"),"")</f>
        <v/>
      </c>
      <c r="AM206" s="46" t="str">
        <f t="shared" ref="AM206" si="543">IF(D206&gt;0,(AK206+(AL206/2)),"")</f>
        <v/>
      </c>
      <c r="AN206" s="44" t="str">
        <f t="shared" ref="AN206" si="544">IF(D206&gt;0,COUNTIF(F206:AJ206,"a"),"")</f>
        <v/>
      </c>
      <c r="AO206" s="54" t="str">
        <f t="shared" ref="AO206" si="545">IF(D206&gt;0,SUM(F207:AJ207),"")</f>
        <v/>
      </c>
      <c r="AP206" s="56" t="str">
        <f t="shared" ref="AP206" si="546">IF(D206&gt;0,(D206-E206-(AN206*(D206/$AE$11))+(AO206*((D206/$AE$11))/$AE$12)),"")</f>
        <v/>
      </c>
    </row>
    <row r="207" spans="1:42" ht="15" customHeight="1" x14ac:dyDescent="0.25">
      <c r="A207" s="59"/>
      <c r="B207" s="61"/>
      <c r="C207" s="61"/>
      <c r="D207" s="63"/>
      <c r="E207" s="63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45"/>
      <c r="AL207" s="45"/>
      <c r="AM207" s="47"/>
      <c r="AN207" s="45"/>
      <c r="AO207" s="64"/>
      <c r="AP207" s="65"/>
    </row>
    <row r="208" spans="1:42" ht="15" customHeight="1" x14ac:dyDescent="0.25">
      <c r="A208" s="58">
        <v>96</v>
      </c>
      <c r="B208" s="60"/>
      <c r="C208" s="60"/>
      <c r="D208" s="62"/>
      <c r="E208" s="62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44" t="str">
        <f t="shared" ref="AK208" si="547">IF(D208&gt;0,COUNTIF(F208:AJ208,"p"),"")</f>
        <v/>
      </c>
      <c r="AL208" s="44" t="str">
        <f t="shared" ref="AL208" si="548">IF(D208&gt;0,COUNTIF(G208:AK208,"h"),"")</f>
        <v/>
      </c>
      <c r="AM208" s="46" t="str">
        <f t="shared" ref="AM208" si="549">IF(D208&gt;0,(AK208+(AL208/2)),"")</f>
        <v/>
      </c>
      <c r="AN208" s="44" t="str">
        <f t="shared" ref="AN208" si="550">IF(D208&gt;0,COUNTIF(F208:AJ208,"a"),"")</f>
        <v/>
      </c>
      <c r="AO208" s="54" t="str">
        <f t="shared" ref="AO208" si="551">IF(D208&gt;0,SUM(F209:AJ209),"")</f>
        <v/>
      </c>
      <c r="AP208" s="56" t="str">
        <f t="shared" ref="AP208" si="552">IF(D208&gt;0,(D208-E208-(AN208*(D208/$AE$11))+(AO208*((D208/$AE$11))/$AE$12)),"")</f>
        <v/>
      </c>
    </row>
    <row r="209" spans="1:42" ht="15" customHeight="1" x14ac:dyDescent="0.25">
      <c r="A209" s="59"/>
      <c r="B209" s="61"/>
      <c r="C209" s="61"/>
      <c r="D209" s="63"/>
      <c r="E209" s="63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45"/>
      <c r="AL209" s="45"/>
      <c r="AM209" s="47"/>
      <c r="AN209" s="45"/>
      <c r="AO209" s="64"/>
      <c r="AP209" s="65"/>
    </row>
    <row r="210" spans="1:42" ht="15" customHeight="1" x14ac:dyDescent="0.25">
      <c r="A210" s="58">
        <v>97</v>
      </c>
      <c r="B210" s="66"/>
      <c r="C210" s="60"/>
      <c r="D210" s="62"/>
      <c r="E210" s="62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44" t="str">
        <f t="shared" ref="AK210" si="553">IF(D210&gt;0,COUNTIF(F210:AJ210,"p"),"")</f>
        <v/>
      </c>
      <c r="AL210" s="44" t="str">
        <f t="shared" ref="AL210" si="554">IF(D210&gt;0,COUNTIF(G210:AK210,"h"),"")</f>
        <v/>
      </c>
      <c r="AM210" s="46" t="str">
        <f t="shared" ref="AM210" si="555">IF(D210&gt;0,(AK210+(AL210/2)),"")</f>
        <v/>
      </c>
      <c r="AN210" s="44" t="str">
        <f t="shared" ref="AN210" si="556">IF(D210&gt;0,COUNTIF(F210:AJ210,"a"),"")</f>
        <v/>
      </c>
      <c r="AO210" s="54" t="str">
        <f t="shared" ref="AO210" si="557">IF(D210&gt;0,SUM(F211:AJ211),"")</f>
        <v/>
      </c>
      <c r="AP210" s="56" t="str">
        <f t="shared" ref="AP210" si="558">IF(D210&gt;0,(D210-E210-(AN210*(D210/$AE$11))+(AO210*((D210/$AE$11))/$AE$12)),"")</f>
        <v/>
      </c>
    </row>
    <row r="211" spans="1:42" ht="15" customHeight="1" x14ac:dyDescent="0.25">
      <c r="A211" s="59"/>
      <c r="B211" s="67"/>
      <c r="C211" s="61"/>
      <c r="D211" s="63"/>
      <c r="E211" s="63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45"/>
      <c r="AL211" s="45"/>
      <c r="AM211" s="47"/>
      <c r="AN211" s="45"/>
      <c r="AO211" s="64"/>
      <c r="AP211" s="65"/>
    </row>
    <row r="212" spans="1:42" ht="15" customHeight="1" x14ac:dyDescent="0.25">
      <c r="A212" s="58">
        <v>98</v>
      </c>
      <c r="B212" s="60"/>
      <c r="C212" s="60"/>
      <c r="D212" s="62"/>
      <c r="E212" s="62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44" t="str">
        <f t="shared" ref="AK212" si="559">IF(D212&gt;0,COUNTIF(F212:AJ212,"p"),"")</f>
        <v/>
      </c>
      <c r="AL212" s="44" t="str">
        <f t="shared" ref="AL212" si="560">IF(D212&gt;0,COUNTIF(G212:AK212,"h"),"")</f>
        <v/>
      </c>
      <c r="AM212" s="46" t="str">
        <f t="shared" ref="AM212" si="561">IF(D212&gt;0,(AK212+(AL212/2)),"")</f>
        <v/>
      </c>
      <c r="AN212" s="44" t="str">
        <f t="shared" ref="AN212" si="562">IF(D212&gt;0,COUNTIF(F212:AJ212,"a"),"")</f>
        <v/>
      </c>
      <c r="AO212" s="54" t="str">
        <f t="shared" ref="AO212" si="563">IF(D212&gt;0,SUM(F213:AJ213),"")</f>
        <v/>
      </c>
      <c r="AP212" s="56" t="str">
        <f t="shared" ref="AP212" si="564">IF(D212&gt;0,(D212-E212-(AN212*(D212/$AE$11))+(AO212*((D212/$AE$11))/$AE$12)),"")</f>
        <v/>
      </c>
    </row>
    <row r="213" spans="1:42" ht="15" customHeight="1" x14ac:dyDescent="0.25">
      <c r="A213" s="59"/>
      <c r="B213" s="61"/>
      <c r="C213" s="61"/>
      <c r="D213" s="63"/>
      <c r="E213" s="63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45"/>
      <c r="AL213" s="45"/>
      <c r="AM213" s="47"/>
      <c r="AN213" s="45"/>
      <c r="AO213" s="64"/>
      <c r="AP213" s="65"/>
    </row>
    <row r="214" spans="1:42" ht="15" customHeight="1" x14ac:dyDescent="0.25">
      <c r="A214" s="58">
        <v>99</v>
      </c>
      <c r="B214" s="60"/>
      <c r="C214" s="60"/>
      <c r="D214" s="62"/>
      <c r="E214" s="62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44" t="str">
        <f t="shared" ref="AK214" si="565">IF(D214&gt;0,COUNTIF(F214:AJ214,"p"),"")</f>
        <v/>
      </c>
      <c r="AL214" s="44" t="str">
        <f t="shared" ref="AL214" si="566">IF(D214&gt;0,COUNTIF(G214:AK214,"h"),"")</f>
        <v/>
      </c>
      <c r="AM214" s="46" t="str">
        <f t="shared" ref="AM214" si="567">IF(D214&gt;0,(AK214+(AL214/2)),"")</f>
        <v/>
      </c>
      <c r="AN214" s="44" t="str">
        <f t="shared" ref="AN214" si="568">IF(D214&gt;0,COUNTIF(F214:AJ214,"a"),"")</f>
        <v/>
      </c>
      <c r="AO214" s="54" t="str">
        <f t="shared" ref="AO214" si="569">IF(D214&gt;0,SUM(F215:AJ215),"")</f>
        <v/>
      </c>
      <c r="AP214" s="56" t="str">
        <f t="shared" ref="AP214" si="570">IF(D214&gt;0,(D214-E214-(AN214*(D214/$AE$11))+(AO214*((D214/$AE$11))/$AE$12)),"")</f>
        <v/>
      </c>
    </row>
    <row r="215" spans="1:42" ht="15" customHeight="1" x14ac:dyDescent="0.25">
      <c r="A215" s="59"/>
      <c r="B215" s="61"/>
      <c r="C215" s="61"/>
      <c r="D215" s="63"/>
      <c r="E215" s="63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45"/>
      <c r="AL215" s="45"/>
      <c r="AM215" s="47"/>
      <c r="AN215" s="45"/>
      <c r="AO215" s="55"/>
      <c r="AP215" s="57"/>
    </row>
    <row r="216" spans="1:42" ht="15" customHeight="1" x14ac:dyDescent="0.25">
      <c r="A216" s="58">
        <v>100</v>
      </c>
      <c r="B216" s="60"/>
      <c r="C216" s="60"/>
      <c r="D216" s="62"/>
      <c r="E216" s="62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44" t="str">
        <f t="shared" ref="AK216" si="571">IF(D216&gt;0,COUNTIF(F216:AJ216,"p"),"")</f>
        <v/>
      </c>
      <c r="AL216" s="44" t="str">
        <f t="shared" ref="AL216" si="572">IF(D216&gt;0,COUNTIF(G216:AK216,"h"),"")</f>
        <v/>
      </c>
      <c r="AM216" s="46" t="str">
        <f t="shared" ref="AM216" si="573">IF(D216&gt;0,(AK216+(AL216/2)),"")</f>
        <v/>
      </c>
      <c r="AN216" s="48" t="str">
        <f t="shared" ref="AN216" si="574">IF(D216&gt;0,COUNTIF(F216:AJ216,"a"),"")</f>
        <v/>
      </c>
      <c r="AO216" s="50" t="str">
        <f t="shared" ref="AO216" si="575">IF(D216&gt;0,SUM(F217:AJ217),"")</f>
        <v/>
      </c>
      <c r="AP216" s="52" t="str">
        <f t="shared" ref="AP216" si="576">IF(D216&gt;0,(D216-E216-(AN216*(D216/$AE$11))+(AO216*((D216/$AE$11))/$AE$12)),"")</f>
        <v/>
      </c>
    </row>
    <row r="217" spans="1:42" ht="15" customHeight="1" x14ac:dyDescent="0.25">
      <c r="A217" s="59"/>
      <c r="B217" s="61"/>
      <c r="C217" s="61"/>
      <c r="D217" s="63"/>
      <c r="E217" s="63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45"/>
      <c r="AL217" s="45"/>
      <c r="AM217" s="47"/>
      <c r="AN217" s="49"/>
      <c r="AO217" s="51"/>
      <c r="AP217" s="53"/>
    </row>
    <row r="218" spans="1:42" x14ac:dyDescent="0.25">
      <c r="AO218" s="15"/>
      <c r="AP218" s="15"/>
    </row>
  </sheetData>
  <sheetProtection algorithmName="SHA-512" hashValue="6vveRRSribj87Qlig9WrgsDEIkc6LOXOj+Sokc4xQzha1Yhprva74W46isc8ZyDtbQCZmGNb+cJQJuQpIOdL6w==" saltValue="sUtFAknTXe14QRPM6WhCjA==" spinCount="100000" sheet="1" objects="1" scenarios="1"/>
  <mergeCells count="1140">
    <mergeCell ref="E11:F11"/>
    <mergeCell ref="G11:L11"/>
    <mergeCell ref="M11:R11"/>
    <mergeCell ref="W11:AD11"/>
    <mergeCell ref="AE11:AF11"/>
    <mergeCell ref="AI11:AJ11"/>
    <mergeCell ref="A1:AF3"/>
    <mergeCell ref="A4:AF5"/>
    <mergeCell ref="A6:AF6"/>
    <mergeCell ref="A7:AF7"/>
    <mergeCell ref="B9:C10"/>
    <mergeCell ref="E9:R10"/>
    <mergeCell ref="W9:AF10"/>
    <mergeCell ref="AM9:AN10"/>
    <mergeCell ref="AO9:AP10"/>
    <mergeCell ref="AM11:AN12"/>
    <mergeCell ref="AO11:AP12"/>
    <mergeCell ref="E12:F12"/>
    <mergeCell ref="G12:L12"/>
    <mergeCell ref="M12:R12"/>
    <mergeCell ref="W12:AD12"/>
    <mergeCell ref="AE12:AF12"/>
    <mergeCell ref="AI12:AJ12"/>
    <mergeCell ref="AI9:AK9"/>
    <mergeCell ref="AI10:AJ10"/>
    <mergeCell ref="AX18:AY18"/>
    <mergeCell ref="A18:A19"/>
    <mergeCell ref="B18:B19"/>
    <mergeCell ref="C18:C19"/>
    <mergeCell ref="D18:D19"/>
    <mergeCell ref="E18:E19"/>
    <mergeCell ref="AK18:AK19"/>
    <mergeCell ref="AK15:AM15"/>
    <mergeCell ref="AN15:AN17"/>
    <mergeCell ref="AO15:AO17"/>
    <mergeCell ref="AP15:AP17"/>
    <mergeCell ref="AK16:AK17"/>
    <mergeCell ref="AL16:AL17"/>
    <mergeCell ref="AM16:AM17"/>
    <mergeCell ref="A15:A17"/>
    <mergeCell ref="B15:B17"/>
    <mergeCell ref="C15:C17"/>
    <mergeCell ref="D15:D17"/>
    <mergeCell ref="E15:E17"/>
    <mergeCell ref="F15:AJ15"/>
    <mergeCell ref="AL20:AL21"/>
    <mergeCell ref="AM20:AM21"/>
    <mergeCell ref="AN20:AN21"/>
    <mergeCell ref="AO20:AO21"/>
    <mergeCell ref="AP20:AP21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K20:AK21"/>
    <mergeCell ref="AL18:AL19"/>
    <mergeCell ref="AM18:AM19"/>
    <mergeCell ref="AN18:AN19"/>
    <mergeCell ref="AO18:AO19"/>
    <mergeCell ref="AP18:AP19"/>
    <mergeCell ref="AL24:AL25"/>
    <mergeCell ref="AM24:AM25"/>
    <mergeCell ref="AN24:AN25"/>
    <mergeCell ref="AO24:AO25"/>
    <mergeCell ref="AP24:AP25"/>
    <mergeCell ref="AX25:AY25"/>
    <mergeCell ref="A24:A25"/>
    <mergeCell ref="B24:B25"/>
    <mergeCell ref="C24:C25"/>
    <mergeCell ref="D24:D25"/>
    <mergeCell ref="E24:E25"/>
    <mergeCell ref="AK24:AK25"/>
    <mergeCell ref="AK22:AK23"/>
    <mergeCell ref="AL22:AL23"/>
    <mergeCell ref="AM22:AM23"/>
    <mergeCell ref="AN22:AN23"/>
    <mergeCell ref="AO22:AO23"/>
    <mergeCell ref="AP22:AP23"/>
    <mergeCell ref="AK28:AK29"/>
    <mergeCell ref="AL28:AL29"/>
    <mergeCell ref="AM28:AM29"/>
    <mergeCell ref="AN28:AN29"/>
    <mergeCell ref="AO28:AO29"/>
    <mergeCell ref="AP28:AP29"/>
    <mergeCell ref="AL26:AL27"/>
    <mergeCell ref="AM26:AM27"/>
    <mergeCell ref="AN26:AN27"/>
    <mergeCell ref="AO26:AO27"/>
    <mergeCell ref="AP26:AP27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AK26:AK27"/>
    <mergeCell ref="AK32:AK33"/>
    <mergeCell ref="AL32:AL33"/>
    <mergeCell ref="AM32:AM33"/>
    <mergeCell ref="AN32:AN33"/>
    <mergeCell ref="AO32:AO33"/>
    <mergeCell ref="AP32:AP33"/>
    <mergeCell ref="AL30:AL31"/>
    <mergeCell ref="AM30:AM31"/>
    <mergeCell ref="AN30:AN31"/>
    <mergeCell ref="AO30:AO31"/>
    <mergeCell ref="AP30:AP31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K30:AK31"/>
    <mergeCell ref="AK36:AK37"/>
    <mergeCell ref="AL36:AL37"/>
    <mergeCell ref="AM36:AM37"/>
    <mergeCell ref="AN36:AN37"/>
    <mergeCell ref="AO36:AO37"/>
    <mergeCell ref="AP36:AP37"/>
    <mergeCell ref="AL34:AL35"/>
    <mergeCell ref="AM34:AM35"/>
    <mergeCell ref="AN34:AN35"/>
    <mergeCell ref="AO34:AO35"/>
    <mergeCell ref="AP34:AP35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K34:AK35"/>
    <mergeCell ref="AK40:AK41"/>
    <mergeCell ref="AL40:AL41"/>
    <mergeCell ref="AM40:AM41"/>
    <mergeCell ref="AN40:AN41"/>
    <mergeCell ref="AO40:AO41"/>
    <mergeCell ref="AP40:AP41"/>
    <mergeCell ref="AL38:AL39"/>
    <mergeCell ref="AM38:AM39"/>
    <mergeCell ref="AN38:AN39"/>
    <mergeCell ref="AO38:AO39"/>
    <mergeCell ref="AP38:AP39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AK38:AK39"/>
    <mergeCell ref="AK44:AK45"/>
    <mergeCell ref="AL44:AL45"/>
    <mergeCell ref="AM44:AM45"/>
    <mergeCell ref="AN44:AN45"/>
    <mergeCell ref="AO44:AO45"/>
    <mergeCell ref="AP44:AP45"/>
    <mergeCell ref="AL42:AL43"/>
    <mergeCell ref="AM42:AM43"/>
    <mergeCell ref="AN42:AN43"/>
    <mergeCell ref="AO42:AO43"/>
    <mergeCell ref="AP42:AP43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AK42:AK43"/>
    <mergeCell ref="AK48:AK49"/>
    <mergeCell ref="AL48:AL49"/>
    <mergeCell ref="AM48:AM49"/>
    <mergeCell ref="AN48:AN49"/>
    <mergeCell ref="AO48:AO49"/>
    <mergeCell ref="AP48:AP49"/>
    <mergeCell ref="AL46:AL47"/>
    <mergeCell ref="AM46:AM47"/>
    <mergeCell ref="AN46:AN47"/>
    <mergeCell ref="AO46:AO47"/>
    <mergeCell ref="AP46:AP47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AK46:AK47"/>
    <mergeCell ref="AK52:AK53"/>
    <mergeCell ref="AL52:AL53"/>
    <mergeCell ref="AM52:AM53"/>
    <mergeCell ref="AN52:AN53"/>
    <mergeCell ref="AO52:AO53"/>
    <mergeCell ref="AP52:AP53"/>
    <mergeCell ref="AL50:AL51"/>
    <mergeCell ref="AM50:AM51"/>
    <mergeCell ref="AN50:AN51"/>
    <mergeCell ref="AO50:AO51"/>
    <mergeCell ref="AP50:AP51"/>
    <mergeCell ref="A52:A53"/>
    <mergeCell ref="B52:B53"/>
    <mergeCell ref="C52:C53"/>
    <mergeCell ref="D52:D53"/>
    <mergeCell ref="E52:E53"/>
    <mergeCell ref="A50:A51"/>
    <mergeCell ref="B50:B51"/>
    <mergeCell ref="C50:C51"/>
    <mergeCell ref="D50:D51"/>
    <mergeCell ref="E50:E51"/>
    <mergeCell ref="AK50:AK51"/>
    <mergeCell ref="AK56:AK57"/>
    <mergeCell ref="AL56:AL57"/>
    <mergeCell ref="AM56:AM57"/>
    <mergeCell ref="AN56:AN57"/>
    <mergeCell ref="AO56:AO57"/>
    <mergeCell ref="AP56:AP57"/>
    <mergeCell ref="AL54:AL55"/>
    <mergeCell ref="AM54:AM55"/>
    <mergeCell ref="AN54:AN55"/>
    <mergeCell ref="AO54:AO55"/>
    <mergeCell ref="AP54:AP55"/>
    <mergeCell ref="A56:A57"/>
    <mergeCell ref="B56:B57"/>
    <mergeCell ref="C56:C57"/>
    <mergeCell ref="D56:D57"/>
    <mergeCell ref="E56:E57"/>
    <mergeCell ref="A54:A55"/>
    <mergeCell ref="B54:B55"/>
    <mergeCell ref="C54:C55"/>
    <mergeCell ref="D54:D55"/>
    <mergeCell ref="E54:E55"/>
    <mergeCell ref="AK54:AK55"/>
    <mergeCell ref="AK60:AK61"/>
    <mergeCell ref="AL60:AL61"/>
    <mergeCell ref="AM60:AM61"/>
    <mergeCell ref="AN60:AN61"/>
    <mergeCell ref="AO60:AO61"/>
    <mergeCell ref="AP60:AP61"/>
    <mergeCell ref="AL58:AL59"/>
    <mergeCell ref="AM58:AM59"/>
    <mergeCell ref="AN58:AN59"/>
    <mergeCell ref="AO58:AO59"/>
    <mergeCell ref="AP58:AP59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AK58:AK59"/>
    <mergeCell ref="AK64:AK65"/>
    <mergeCell ref="AL64:AL65"/>
    <mergeCell ref="AM64:AM65"/>
    <mergeCell ref="AN64:AN65"/>
    <mergeCell ref="AO64:AO65"/>
    <mergeCell ref="AP64:AP65"/>
    <mergeCell ref="AL62:AL63"/>
    <mergeCell ref="AM62:AM63"/>
    <mergeCell ref="AN62:AN63"/>
    <mergeCell ref="AO62:AO63"/>
    <mergeCell ref="AP62:AP63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AK62:AK63"/>
    <mergeCell ref="AK68:AK69"/>
    <mergeCell ref="AL68:AL69"/>
    <mergeCell ref="AM68:AM69"/>
    <mergeCell ref="AN68:AN69"/>
    <mergeCell ref="AO68:AO69"/>
    <mergeCell ref="AP68:AP69"/>
    <mergeCell ref="AL66:AL67"/>
    <mergeCell ref="AM66:AM67"/>
    <mergeCell ref="AN66:AN67"/>
    <mergeCell ref="AO66:AO67"/>
    <mergeCell ref="AP66:AP67"/>
    <mergeCell ref="A68:A69"/>
    <mergeCell ref="B68:B69"/>
    <mergeCell ref="C68:C69"/>
    <mergeCell ref="D68:D69"/>
    <mergeCell ref="E68:E69"/>
    <mergeCell ref="A66:A67"/>
    <mergeCell ref="B66:B67"/>
    <mergeCell ref="C66:C67"/>
    <mergeCell ref="D66:D67"/>
    <mergeCell ref="E66:E67"/>
    <mergeCell ref="AK66:AK67"/>
    <mergeCell ref="AK72:AK73"/>
    <mergeCell ref="AL72:AL73"/>
    <mergeCell ref="AM72:AM73"/>
    <mergeCell ref="AN72:AN73"/>
    <mergeCell ref="AO72:AO73"/>
    <mergeCell ref="AP72:AP73"/>
    <mergeCell ref="AL70:AL71"/>
    <mergeCell ref="AM70:AM71"/>
    <mergeCell ref="AN70:AN71"/>
    <mergeCell ref="AO70:AO71"/>
    <mergeCell ref="AP70:AP71"/>
    <mergeCell ref="A72:A73"/>
    <mergeCell ref="B72:B73"/>
    <mergeCell ref="C72:C73"/>
    <mergeCell ref="D72:D73"/>
    <mergeCell ref="E72:E73"/>
    <mergeCell ref="A70:A71"/>
    <mergeCell ref="B70:B71"/>
    <mergeCell ref="C70:C71"/>
    <mergeCell ref="D70:D71"/>
    <mergeCell ref="E70:E71"/>
    <mergeCell ref="AK70:AK71"/>
    <mergeCell ref="AK76:AK77"/>
    <mergeCell ref="AL76:AL77"/>
    <mergeCell ref="AM76:AM77"/>
    <mergeCell ref="AN76:AN77"/>
    <mergeCell ref="AO76:AO77"/>
    <mergeCell ref="AP76:AP77"/>
    <mergeCell ref="AL74:AL75"/>
    <mergeCell ref="AM74:AM75"/>
    <mergeCell ref="AN74:AN75"/>
    <mergeCell ref="AO74:AO75"/>
    <mergeCell ref="AP74:AP75"/>
    <mergeCell ref="A76:A77"/>
    <mergeCell ref="B76:B77"/>
    <mergeCell ref="C76:C77"/>
    <mergeCell ref="D76:D77"/>
    <mergeCell ref="E76:E77"/>
    <mergeCell ref="A74:A75"/>
    <mergeCell ref="B74:B75"/>
    <mergeCell ref="C74:C75"/>
    <mergeCell ref="D74:D75"/>
    <mergeCell ref="E74:E75"/>
    <mergeCell ref="AK74:AK75"/>
    <mergeCell ref="AK80:AK81"/>
    <mergeCell ref="AL80:AL81"/>
    <mergeCell ref="AM80:AM81"/>
    <mergeCell ref="AN80:AN81"/>
    <mergeCell ref="AO80:AO81"/>
    <mergeCell ref="AP80:AP81"/>
    <mergeCell ref="AL78:AL79"/>
    <mergeCell ref="AM78:AM79"/>
    <mergeCell ref="AN78:AN79"/>
    <mergeCell ref="AO78:AO79"/>
    <mergeCell ref="AP78:AP79"/>
    <mergeCell ref="A80:A81"/>
    <mergeCell ref="B80:B81"/>
    <mergeCell ref="C80:C81"/>
    <mergeCell ref="D80:D81"/>
    <mergeCell ref="E80:E81"/>
    <mergeCell ref="A78:A79"/>
    <mergeCell ref="B78:B79"/>
    <mergeCell ref="C78:C79"/>
    <mergeCell ref="D78:D79"/>
    <mergeCell ref="E78:E79"/>
    <mergeCell ref="AK78:AK79"/>
    <mergeCell ref="AK84:AK85"/>
    <mergeCell ref="AL84:AL85"/>
    <mergeCell ref="AM84:AM85"/>
    <mergeCell ref="AN84:AN85"/>
    <mergeCell ref="AO84:AO85"/>
    <mergeCell ref="AP84:AP85"/>
    <mergeCell ref="AL82:AL83"/>
    <mergeCell ref="AM82:AM83"/>
    <mergeCell ref="AN82:AN83"/>
    <mergeCell ref="AO82:AO83"/>
    <mergeCell ref="AP82:AP83"/>
    <mergeCell ref="A84:A85"/>
    <mergeCell ref="B84:B85"/>
    <mergeCell ref="C84:C85"/>
    <mergeCell ref="D84:D85"/>
    <mergeCell ref="E84:E85"/>
    <mergeCell ref="A82:A83"/>
    <mergeCell ref="B82:B83"/>
    <mergeCell ref="C82:C83"/>
    <mergeCell ref="D82:D83"/>
    <mergeCell ref="E82:E83"/>
    <mergeCell ref="AK82:AK83"/>
    <mergeCell ref="AK88:AK89"/>
    <mergeCell ref="AL88:AL89"/>
    <mergeCell ref="AM88:AM89"/>
    <mergeCell ref="AN88:AN89"/>
    <mergeCell ref="AO88:AO89"/>
    <mergeCell ref="AP88:AP89"/>
    <mergeCell ref="AL86:AL87"/>
    <mergeCell ref="AM86:AM87"/>
    <mergeCell ref="AN86:AN87"/>
    <mergeCell ref="AO86:AO87"/>
    <mergeCell ref="AP86:AP87"/>
    <mergeCell ref="A88:A89"/>
    <mergeCell ref="B88:B89"/>
    <mergeCell ref="C88:C89"/>
    <mergeCell ref="D88:D89"/>
    <mergeCell ref="E88:E89"/>
    <mergeCell ref="A86:A87"/>
    <mergeCell ref="B86:B87"/>
    <mergeCell ref="C86:C87"/>
    <mergeCell ref="D86:D87"/>
    <mergeCell ref="E86:E87"/>
    <mergeCell ref="AK86:AK87"/>
    <mergeCell ref="AK92:AK93"/>
    <mergeCell ref="AL92:AL93"/>
    <mergeCell ref="AM92:AM93"/>
    <mergeCell ref="AN92:AN93"/>
    <mergeCell ref="AO92:AO93"/>
    <mergeCell ref="AP92:AP93"/>
    <mergeCell ref="AL90:AL91"/>
    <mergeCell ref="AM90:AM91"/>
    <mergeCell ref="AN90:AN91"/>
    <mergeCell ref="AO90:AO91"/>
    <mergeCell ref="AP90:AP91"/>
    <mergeCell ref="A92:A93"/>
    <mergeCell ref="B92:B93"/>
    <mergeCell ref="C92:C93"/>
    <mergeCell ref="D92:D93"/>
    <mergeCell ref="E92:E93"/>
    <mergeCell ref="A90:A91"/>
    <mergeCell ref="B90:B91"/>
    <mergeCell ref="C90:C91"/>
    <mergeCell ref="D90:D91"/>
    <mergeCell ref="E90:E91"/>
    <mergeCell ref="AK90:AK91"/>
    <mergeCell ref="AK96:AK97"/>
    <mergeCell ref="AL96:AL97"/>
    <mergeCell ref="AM96:AM97"/>
    <mergeCell ref="AN96:AN97"/>
    <mergeCell ref="AO96:AO97"/>
    <mergeCell ref="AP96:AP97"/>
    <mergeCell ref="AL94:AL95"/>
    <mergeCell ref="AM94:AM95"/>
    <mergeCell ref="AN94:AN95"/>
    <mergeCell ref="AO94:AO95"/>
    <mergeCell ref="AP94:AP95"/>
    <mergeCell ref="A96:A97"/>
    <mergeCell ref="B96:B97"/>
    <mergeCell ref="C96:C97"/>
    <mergeCell ref="D96:D97"/>
    <mergeCell ref="E96:E97"/>
    <mergeCell ref="A94:A95"/>
    <mergeCell ref="B94:B95"/>
    <mergeCell ref="C94:C95"/>
    <mergeCell ref="D94:D95"/>
    <mergeCell ref="E94:E95"/>
    <mergeCell ref="AK94:AK95"/>
    <mergeCell ref="AK100:AK101"/>
    <mergeCell ref="AL100:AL101"/>
    <mergeCell ref="AM100:AM101"/>
    <mergeCell ref="AN100:AN101"/>
    <mergeCell ref="AO100:AO101"/>
    <mergeCell ref="AP100:AP101"/>
    <mergeCell ref="AL98:AL99"/>
    <mergeCell ref="AM98:AM99"/>
    <mergeCell ref="AN98:AN99"/>
    <mergeCell ref="AO98:AO99"/>
    <mergeCell ref="AP98:AP99"/>
    <mergeCell ref="A100:A101"/>
    <mergeCell ref="B100:B101"/>
    <mergeCell ref="C100:C101"/>
    <mergeCell ref="D100:D101"/>
    <mergeCell ref="E100:E101"/>
    <mergeCell ref="A98:A99"/>
    <mergeCell ref="B98:B99"/>
    <mergeCell ref="C98:C99"/>
    <mergeCell ref="D98:D99"/>
    <mergeCell ref="E98:E99"/>
    <mergeCell ref="AK98:AK99"/>
    <mergeCell ref="AK104:AK105"/>
    <mergeCell ref="AL104:AL105"/>
    <mergeCell ref="AM104:AM105"/>
    <mergeCell ref="AN104:AN105"/>
    <mergeCell ref="AO104:AO105"/>
    <mergeCell ref="AP104:AP105"/>
    <mergeCell ref="AL102:AL103"/>
    <mergeCell ref="AM102:AM103"/>
    <mergeCell ref="AN102:AN103"/>
    <mergeCell ref="AO102:AO103"/>
    <mergeCell ref="AP102:AP103"/>
    <mergeCell ref="A104:A105"/>
    <mergeCell ref="B104:B105"/>
    <mergeCell ref="C104:C105"/>
    <mergeCell ref="D104:D105"/>
    <mergeCell ref="E104:E105"/>
    <mergeCell ref="A102:A103"/>
    <mergeCell ref="B102:B103"/>
    <mergeCell ref="C102:C103"/>
    <mergeCell ref="D102:D103"/>
    <mergeCell ref="E102:E103"/>
    <mergeCell ref="AK102:AK103"/>
    <mergeCell ref="AK108:AK109"/>
    <mergeCell ref="AL108:AL109"/>
    <mergeCell ref="AM108:AM109"/>
    <mergeCell ref="AN108:AN109"/>
    <mergeCell ref="AO108:AO109"/>
    <mergeCell ref="AP108:AP109"/>
    <mergeCell ref="AL106:AL107"/>
    <mergeCell ref="AM106:AM107"/>
    <mergeCell ref="AN106:AN107"/>
    <mergeCell ref="AO106:AO107"/>
    <mergeCell ref="AP106:AP107"/>
    <mergeCell ref="A108:A109"/>
    <mergeCell ref="B108:B109"/>
    <mergeCell ref="C108:C109"/>
    <mergeCell ref="D108:D109"/>
    <mergeCell ref="E108:E109"/>
    <mergeCell ref="A106:A107"/>
    <mergeCell ref="B106:B107"/>
    <mergeCell ref="C106:C107"/>
    <mergeCell ref="D106:D107"/>
    <mergeCell ref="E106:E107"/>
    <mergeCell ref="AK106:AK107"/>
    <mergeCell ref="AK112:AK113"/>
    <mergeCell ref="AL112:AL113"/>
    <mergeCell ref="AM112:AM113"/>
    <mergeCell ref="AN112:AN113"/>
    <mergeCell ref="AO112:AO113"/>
    <mergeCell ref="AP112:AP113"/>
    <mergeCell ref="AL110:AL111"/>
    <mergeCell ref="AM110:AM111"/>
    <mergeCell ref="AN110:AN111"/>
    <mergeCell ref="AO110:AO111"/>
    <mergeCell ref="AP110:AP111"/>
    <mergeCell ref="A112:A113"/>
    <mergeCell ref="B112:B113"/>
    <mergeCell ref="C112:C113"/>
    <mergeCell ref="D112:D113"/>
    <mergeCell ref="E112:E113"/>
    <mergeCell ref="A110:A111"/>
    <mergeCell ref="B110:B111"/>
    <mergeCell ref="C110:C111"/>
    <mergeCell ref="D110:D111"/>
    <mergeCell ref="E110:E111"/>
    <mergeCell ref="AK110:AK111"/>
    <mergeCell ref="AK116:AK117"/>
    <mergeCell ref="AL116:AL117"/>
    <mergeCell ref="AM116:AM117"/>
    <mergeCell ref="AN116:AN117"/>
    <mergeCell ref="AO116:AO117"/>
    <mergeCell ref="AP116:AP117"/>
    <mergeCell ref="AL114:AL115"/>
    <mergeCell ref="AM114:AM115"/>
    <mergeCell ref="AN114:AN115"/>
    <mergeCell ref="AO114:AO115"/>
    <mergeCell ref="AP114:AP115"/>
    <mergeCell ref="A116:A117"/>
    <mergeCell ref="B116:B117"/>
    <mergeCell ref="C116:C117"/>
    <mergeCell ref="D116:D117"/>
    <mergeCell ref="E116:E117"/>
    <mergeCell ref="A114:A115"/>
    <mergeCell ref="B114:B115"/>
    <mergeCell ref="C114:C115"/>
    <mergeCell ref="D114:D115"/>
    <mergeCell ref="E114:E115"/>
    <mergeCell ref="AK114:AK115"/>
    <mergeCell ref="AK120:AK121"/>
    <mergeCell ref="AL120:AL121"/>
    <mergeCell ref="AM120:AM121"/>
    <mergeCell ref="AN120:AN121"/>
    <mergeCell ref="AO120:AO121"/>
    <mergeCell ref="AP120:AP121"/>
    <mergeCell ref="AL118:AL119"/>
    <mergeCell ref="AM118:AM119"/>
    <mergeCell ref="AN118:AN119"/>
    <mergeCell ref="AO118:AO119"/>
    <mergeCell ref="AP118:AP119"/>
    <mergeCell ref="A120:A121"/>
    <mergeCell ref="B120:B121"/>
    <mergeCell ref="C120:C121"/>
    <mergeCell ref="D120:D121"/>
    <mergeCell ref="E120:E121"/>
    <mergeCell ref="A118:A119"/>
    <mergeCell ref="B118:B119"/>
    <mergeCell ref="C118:C119"/>
    <mergeCell ref="D118:D119"/>
    <mergeCell ref="E118:E119"/>
    <mergeCell ref="AK118:AK119"/>
    <mergeCell ref="AK124:AK125"/>
    <mergeCell ref="AL124:AL125"/>
    <mergeCell ref="AM124:AM125"/>
    <mergeCell ref="AN124:AN125"/>
    <mergeCell ref="AO124:AO125"/>
    <mergeCell ref="AP124:AP125"/>
    <mergeCell ref="AL122:AL123"/>
    <mergeCell ref="AM122:AM123"/>
    <mergeCell ref="AN122:AN123"/>
    <mergeCell ref="AO122:AO123"/>
    <mergeCell ref="AP122:AP123"/>
    <mergeCell ref="A124:A125"/>
    <mergeCell ref="B124:B125"/>
    <mergeCell ref="C124:C125"/>
    <mergeCell ref="D124:D125"/>
    <mergeCell ref="E124:E125"/>
    <mergeCell ref="A122:A123"/>
    <mergeCell ref="B122:B123"/>
    <mergeCell ref="C122:C123"/>
    <mergeCell ref="D122:D123"/>
    <mergeCell ref="E122:E123"/>
    <mergeCell ref="AK122:AK123"/>
    <mergeCell ref="AK128:AK129"/>
    <mergeCell ref="AL128:AL129"/>
    <mergeCell ref="AM128:AM129"/>
    <mergeCell ref="AN128:AN129"/>
    <mergeCell ref="AO128:AO129"/>
    <mergeCell ref="AP128:AP129"/>
    <mergeCell ref="AL126:AL127"/>
    <mergeCell ref="AM126:AM127"/>
    <mergeCell ref="AN126:AN127"/>
    <mergeCell ref="AO126:AO127"/>
    <mergeCell ref="AP126:AP127"/>
    <mergeCell ref="A128:A129"/>
    <mergeCell ref="B128:B129"/>
    <mergeCell ref="C128:C129"/>
    <mergeCell ref="D128:D129"/>
    <mergeCell ref="E128:E129"/>
    <mergeCell ref="A126:A127"/>
    <mergeCell ref="B126:B127"/>
    <mergeCell ref="C126:C127"/>
    <mergeCell ref="D126:D127"/>
    <mergeCell ref="E126:E127"/>
    <mergeCell ref="AK126:AK127"/>
    <mergeCell ref="AK132:AK133"/>
    <mergeCell ref="AL132:AL133"/>
    <mergeCell ref="AM132:AM133"/>
    <mergeCell ref="AN132:AN133"/>
    <mergeCell ref="AO132:AO133"/>
    <mergeCell ref="AP132:AP133"/>
    <mergeCell ref="AL130:AL131"/>
    <mergeCell ref="AM130:AM131"/>
    <mergeCell ref="AN130:AN131"/>
    <mergeCell ref="AO130:AO131"/>
    <mergeCell ref="AP130:AP131"/>
    <mergeCell ref="A132:A133"/>
    <mergeCell ref="B132:B133"/>
    <mergeCell ref="C132:C133"/>
    <mergeCell ref="D132:D133"/>
    <mergeCell ref="E132:E133"/>
    <mergeCell ref="A130:A131"/>
    <mergeCell ref="B130:B131"/>
    <mergeCell ref="C130:C131"/>
    <mergeCell ref="D130:D131"/>
    <mergeCell ref="E130:E131"/>
    <mergeCell ref="AK130:AK131"/>
    <mergeCell ref="AK136:AK137"/>
    <mergeCell ref="AL136:AL137"/>
    <mergeCell ref="AM136:AM137"/>
    <mergeCell ref="AN136:AN137"/>
    <mergeCell ref="AO136:AO137"/>
    <mergeCell ref="AP136:AP137"/>
    <mergeCell ref="AL134:AL135"/>
    <mergeCell ref="AM134:AM135"/>
    <mergeCell ref="AN134:AN135"/>
    <mergeCell ref="AO134:AO135"/>
    <mergeCell ref="AP134:AP135"/>
    <mergeCell ref="A136:A137"/>
    <mergeCell ref="B136:B137"/>
    <mergeCell ref="C136:C137"/>
    <mergeCell ref="D136:D137"/>
    <mergeCell ref="E136:E137"/>
    <mergeCell ref="A134:A135"/>
    <mergeCell ref="B134:B135"/>
    <mergeCell ref="C134:C135"/>
    <mergeCell ref="D134:D135"/>
    <mergeCell ref="E134:E135"/>
    <mergeCell ref="AK134:AK135"/>
    <mergeCell ref="AK140:AK141"/>
    <mergeCell ref="AL140:AL141"/>
    <mergeCell ref="AM140:AM141"/>
    <mergeCell ref="AN140:AN141"/>
    <mergeCell ref="AO140:AO141"/>
    <mergeCell ref="AP140:AP141"/>
    <mergeCell ref="AL138:AL139"/>
    <mergeCell ref="AM138:AM139"/>
    <mergeCell ref="AN138:AN139"/>
    <mergeCell ref="AO138:AO139"/>
    <mergeCell ref="AP138:AP139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AK138:AK139"/>
    <mergeCell ref="AK144:AK145"/>
    <mergeCell ref="AL144:AL145"/>
    <mergeCell ref="AM144:AM145"/>
    <mergeCell ref="AN144:AN145"/>
    <mergeCell ref="AO144:AO145"/>
    <mergeCell ref="AP144:AP145"/>
    <mergeCell ref="AL142:AL143"/>
    <mergeCell ref="AM142:AM143"/>
    <mergeCell ref="AN142:AN143"/>
    <mergeCell ref="AO142:AO143"/>
    <mergeCell ref="AP142:AP143"/>
    <mergeCell ref="A144:A145"/>
    <mergeCell ref="B144:B145"/>
    <mergeCell ref="C144:C145"/>
    <mergeCell ref="D144:D145"/>
    <mergeCell ref="E144:E145"/>
    <mergeCell ref="A142:A143"/>
    <mergeCell ref="B142:B143"/>
    <mergeCell ref="C142:C143"/>
    <mergeCell ref="D142:D143"/>
    <mergeCell ref="E142:E143"/>
    <mergeCell ref="AK142:AK143"/>
    <mergeCell ref="AK148:AK149"/>
    <mergeCell ref="AL148:AL149"/>
    <mergeCell ref="AM148:AM149"/>
    <mergeCell ref="AN148:AN149"/>
    <mergeCell ref="AO148:AO149"/>
    <mergeCell ref="AP148:AP149"/>
    <mergeCell ref="AL146:AL147"/>
    <mergeCell ref="AM146:AM147"/>
    <mergeCell ref="AN146:AN147"/>
    <mergeCell ref="AO146:AO147"/>
    <mergeCell ref="AP146:AP147"/>
    <mergeCell ref="A148:A149"/>
    <mergeCell ref="B148:B149"/>
    <mergeCell ref="C148:C149"/>
    <mergeCell ref="D148:D149"/>
    <mergeCell ref="E148:E149"/>
    <mergeCell ref="A146:A147"/>
    <mergeCell ref="B146:B147"/>
    <mergeCell ref="C146:C147"/>
    <mergeCell ref="D146:D147"/>
    <mergeCell ref="E146:E147"/>
    <mergeCell ref="AK146:AK147"/>
    <mergeCell ref="AK152:AK153"/>
    <mergeCell ref="AL152:AL153"/>
    <mergeCell ref="AM152:AM153"/>
    <mergeCell ref="AN152:AN153"/>
    <mergeCell ref="AO152:AO153"/>
    <mergeCell ref="AP152:AP153"/>
    <mergeCell ref="AL150:AL151"/>
    <mergeCell ref="AM150:AM151"/>
    <mergeCell ref="AN150:AN151"/>
    <mergeCell ref="AO150:AO151"/>
    <mergeCell ref="AP150:AP151"/>
    <mergeCell ref="A152:A153"/>
    <mergeCell ref="B152:B153"/>
    <mergeCell ref="C152:C153"/>
    <mergeCell ref="D152:D153"/>
    <mergeCell ref="E152:E153"/>
    <mergeCell ref="A150:A151"/>
    <mergeCell ref="B150:B151"/>
    <mergeCell ref="C150:C151"/>
    <mergeCell ref="D150:D151"/>
    <mergeCell ref="E150:E151"/>
    <mergeCell ref="AK150:AK151"/>
    <mergeCell ref="AK156:AK157"/>
    <mergeCell ref="AL156:AL157"/>
    <mergeCell ref="AM156:AM157"/>
    <mergeCell ref="AN156:AN157"/>
    <mergeCell ref="AO156:AO157"/>
    <mergeCell ref="AP156:AP157"/>
    <mergeCell ref="AL154:AL155"/>
    <mergeCell ref="AM154:AM155"/>
    <mergeCell ref="AN154:AN155"/>
    <mergeCell ref="AO154:AO155"/>
    <mergeCell ref="AP154:AP155"/>
    <mergeCell ref="A156:A157"/>
    <mergeCell ref="B156:B157"/>
    <mergeCell ref="C156:C157"/>
    <mergeCell ref="D156:D157"/>
    <mergeCell ref="E156:E157"/>
    <mergeCell ref="A154:A155"/>
    <mergeCell ref="B154:B155"/>
    <mergeCell ref="C154:C155"/>
    <mergeCell ref="D154:D155"/>
    <mergeCell ref="E154:E155"/>
    <mergeCell ref="AK154:AK155"/>
    <mergeCell ref="AK160:AK161"/>
    <mergeCell ref="AL160:AL161"/>
    <mergeCell ref="AM160:AM161"/>
    <mergeCell ref="AN160:AN161"/>
    <mergeCell ref="AO160:AO161"/>
    <mergeCell ref="AP160:AP161"/>
    <mergeCell ref="AL158:AL159"/>
    <mergeCell ref="AM158:AM159"/>
    <mergeCell ref="AN158:AN159"/>
    <mergeCell ref="AO158:AO159"/>
    <mergeCell ref="AP158:AP159"/>
    <mergeCell ref="A160:A161"/>
    <mergeCell ref="B160:B161"/>
    <mergeCell ref="C160:C161"/>
    <mergeCell ref="D160:D161"/>
    <mergeCell ref="E160:E161"/>
    <mergeCell ref="A158:A159"/>
    <mergeCell ref="B158:B159"/>
    <mergeCell ref="C158:C159"/>
    <mergeCell ref="D158:D159"/>
    <mergeCell ref="E158:E159"/>
    <mergeCell ref="AK158:AK159"/>
    <mergeCell ref="AK164:AK165"/>
    <mergeCell ref="AL164:AL165"/>
    <mergeCell ref="AM164:AM165"/>
    <mergeCell ref="AN164:AN165"/>
    <mergeCell ref="AO164:AO165"/>
    <mergeCell ref="AP164:AP165"/>
    <mergeCell ref="AL162:AL163"/>
    <mergeCell ref="AM162:AM163"/>
    <mergeCell ref="AN162:AN163"/>
    <mergeCell ref="AO162:AO163"/>
    <mergeCell ref="AP162:AP163"/>
    <mergeCell ref="A164:A165"/>
    <mergeCell ref="B164:B165"/>
    <mergeCell ref="C164:C165"/>
    <mergeCell ref="D164:D165"/>
    <mergeCell ref="E164:E165"/>
    <mergeCell ref="A162:A163"/>
    <mergeCell ref="B162:B163"/>
    <mergeCell ref="C162:C163"/>
    <mergeCell ref="D162:D163"/>
    <mergeCell ref="E162:E163"/>
    <mergeCell ref="AK162:AK163"/>
    <mergeCell ref="AK168:AK169"/>
    <mergeCell ref="AL168:AL169"/>
    <mergeCell ref="AM168:AM169"/>
    <mergeCell ref="AN168:AN169"/>
    <mergeCell ref="AO168:AO169"/>
    <mergeCell ref="AP168:AP169"/>
    <mergeCell ref="AL166:AL167"/>
    <mergeCell ref="AM166:AM167"/>
    <mergeCell ref="AN166:AN167"/>
    <mergeCell ref="AO166:AO167"/>
    <mergeCell ref="AP166:AP167"/>
    <mergeCell ref="A168:A169"/>
    <mergeCell ref="B168:B169"/>
    <mergeCell ref="C168:C169"/>
    <mergeCell ref="D168:D169"/>
    <mergeCell ref="E168:E169"/>
    <mergeCell ref="A166:A167"/>
    <mergeCell ref="B166:B167"/>
    <mergeCell ref="C166:C167"/>
    <mergeCell ref="D166:D167"/>
    <mergeCell ref="E166:E167"/>
    <mergeCell ref="AK166:AK167"/>
    <mergeCell ref="AK172:AK173"/>
    <mergeCell ref="AL172:AL173"/>
    <mergeCell ref="AM172:AM173"/>
    <mergeCell ref="AN172:AN173"/>
    <mergeCell ref="AO172:AO173"/>
    <mergeCell ref="AP172:AP173"/>
    <mergeCell ref="AL170:AL171"/>
    <mergeCell ref="AM170:AM171"/>
    <mergeCell ref="AN170:AN171"/>
    <mergeCell ref="AO170:AO171"/>
    <mergeCell ref="AP170:AP171"/>
    <mergeCell ref="A172:A173"/>
    <mergeCell ref="B172:B173"/>
    <mergeCell ref="C172:C173"/>
    <mergeCell ref="D172:D173"/>
    <mergeCell ref="E172:E173"/>
    <mergeCell ref="A170:A171"/>
    <mergeCell ref="B170:B171"/>
    <mergeCell ref="C170:C171"/>
    <mergeCell ref="D170:D171"/>
    <mergeCell ref="E170:E171"/>
    <mergeCell ref="AK170:AK171"/>
    <mergeCell ref="AK176:AK177"/>
    <mergeCell ref="AL176:AL177"/>
    <mergeCell ref="AM176:AM177"/>
    <mergeCell ref="AN176:AN177"/>
    <mergeCell ref="AO176:AO177"/>
    <mergeCell ref="AP176:AP177"/>
    <mergeCell ref="AL174:AL175"/>
    <mergeCell ref="AM174:AM175"/>
    <mergeCell ref="AN174:AN175"/>
    <mergeCell ref="AO174:AO175"/>
    <mergeCell ref="AP174:AP175"/>
    <mergeCell ref="A176:A177"/>
    <mergeCell ref="B176:B177"/>
    <mergeCell ref="C176:C177"/>
    <mergeCell ref="D176:D177"/>
    <mergeCell ref="E176:E177"/>
    <mergeCell ref="A174:A175"/>
    <mergeCell ref="B174:B175"/>
    <mergeCell ref="C174:C175"/>
    <mergeCell ref="D174:D175"/>
    <mergeCell ref="E174:E175"/>
    <mergeCell ref="AK174:AK175"/>
    <mergeCell ref="AK180:AK181"/>
    <mergeCell ref="AL180:AL181"/>
    <mergeCell ref="AM180:AM181"/>
    <mergeCell ref="AN180:AN181"/>
    <mergeCell ref="AO180:AO181"/>
    <mergeCell ref="AP180:AP181"/>
    <mergeCell ref="AL178:AL179"/>
    <mergeCell ref="AM178:AM179"/>
    <mergeCell ref="AN178:AN179"/>
    <mergeCell ref="AO178:AO179"/>
    <mergeCell ref="AP178:AP179"/>
    <mergeCell ref="A180:A181"/>
    <mergeCell ref="B180:B181"/>
    <mergeCell ref="C180:C181"/>
    <mergeCell ref="D180:D181"/>
    <mergeCell ref="E180:E181"/>
    <mergeCell ref="A178:A179"/>
    <mergeCell ref="B178:B179"/>
    <mergeCell ref="C178:C179"/>
    <mergeCell ref="D178:D179"/>
    <mergeCell ref="E178:E179"/>
    <mergeCell ref="AK178:AK179"/>
    <mergeCell ref="AK184:AK185"/>
    <mergeCell ref="AL184:AL185"/>
    <mergeCell ref="AM184:AM185"/>
    <mergeCell ref="AN184:AN185"/>
    <mergeCell ref="AO184:AO185"/>
    <mergeCell ref="AP184:AP185"/>
    <mergeCell ref="AL182:AL183"/>
    <mergeCell ref="AM182:AM183"/>
    <mergeCell ref="AN182:AN183"/>
    <mergeCell ref="AO182:AO183"/>
    <mergeCell ref="AP182:AP183"/>
    <mergeCell ref="A184:A185"/>
    <mergeCell ref="B184:B185"/>
    <mergeCell ref="C184:C185"/>
    <mergeCell ref="D184:D185"/>
    <mergeCell ref="E184:E185"/>
    <mergeCell ref="A182:A183"/>
    <mergeCell ref="B182:B183"/>
    <mergeCell ref="C182:C183"/>
    <mergeCell ref="D182:D183"/>
    <mergeCell ref="E182:E183"/>
    <mergeCell ref="AK182:AK183"/>
    <mergeCell ref="AK188:AK189"/>
    <mergeCell ref="AL188:AL189"/>
    <mergeCell ref="AM188:AM189"/>
    <mergeCell ref="AN188:AN189"/>
    <mergeCell ref="AO188:AO189"/>
    <mergeCell ref="AP188:AP189"/>
    <mergeCell ref="AL186:AL187"/>
    <mergeCell ref="AM186:AM187"/>
    <mergeCell ref="AN186:AN187"/>
    <mergeCell ref="AO186:AO187"/>
    <mergeCell ref="AP186:AP187"/>
    <mergeCell ref="A188:A189"/>
    <mergeCell ref="B188:B189"/>
    <mergeCell ref="C188:C189"/>
    <mergeCell ref="D188:D189"/>
    <mergeCell ref="E188:E189"/>
    <mergeCell ref="A186:A187"/>
    <mergeCell ref="B186:B187"/>
    <mergeCell ref="C186:C187"/>
    <mergeCell ref="D186:D187"/>
    <mergeCell ref="E186:E187"/>
    <mergeCell ref="AK186:AK187"/>
    <mergeCell ref="AK192:AK193"/>
    <mergeCell ref="AL192:AL193"/>
    <mergeCell ref="AM192:AM193"/>
    <mergeCell ref="AN192:AN193"/>
    <mergeCell ref="AO192:AO193"/>
    <mergeCell ref="AP192:AP193"/>
    <mergeCell ref="AL190:AL191"/>
    <mergeCell ref="AM190:AM191"/>
    <mergeCell ref="AN190:AN191"/>
    <mergeCell ref="AO190:AO191"/>
    <mergeCell ref="AP190:AP191"/>
    <mergeCell ref="A192:A193"/>
    <mergeCell ref="B192:B193"/>
    <mergeCell ref="C192:C193"/>
    <mergeCell ref="D192:D193"/>
    <mergeCell ref="E192:E193"/>
    <mergeCell ref="A190:A191"/>
    <mergeCell ref="B190:B191"/>
    <mergeCell ref="C190:C191"/>
    <mergeCell ref="D190:D191"/>
    <mergeCell ref="E190:E191"/>
    <mergeCell ref="AK190:AK191"/>
    <mergeCell ref="AK196:AK197"/>
    <mergeCell ref="AL196:AL197"/>
    <mergeCell ref="AM196:AM197"/>
    <mergeCell ref="AN196:AN197"/>
    <mergeCell ref="AO196:AO197"/>
    <mergeCell ref="AP196:AP197"/>
    <mergeCell ref="AL194:AL195"/>
    <mergeCell ref="AM194:AM195"/>
    <mergeCell ref="AN194:AN195"/>
    <mergeCell ref="AO194:AO195"/>
    <mergeCell ref="AP194:AP195"/>
    <mergeCell ref="A196:A197"/>
    <mergeCell ref="B196:B197"/>
    <mergeCell ref="C196:C197"/>
    <mergeCell ref="D196:D197"/>
    <mergeCell ref="E196:E197"/>
    <mergeCell ref="A194:A195"/>
    <mergeCell ref="B194:B195"/>
    <mergeCell ref="C194:C195"/>
    <mergeCell ref="D194:D195"/>
    <mergeCell ref="E194:E195"/>
    <mergeCell ref="AK194:AK195"/>
    <mergeCell ref="AK200:AK201"/>
    <mergeCell ref="AL200:AL201"/>
    <mergeCell ref="AM200:AM201"/>
    <mergeCell ref="AN200:AN201"/>
    <mergeCell ref="AO200:AO201"/>
    <mergeCell ref="AP200:AP201"/>
    <mergeCell ref="AL198:AL199"/>
    <mergeCell ref="AM198:AM199"/>
    <mergeCell ref="AN198:AN199"/>
    <mergeCell ref="AO198:AO199"/>
    <mergeCell ref="AP198:AP199"/>
    <mergeCell ref="A200:A201"/>
    <mergeCell ref="B200:B201"/>
    <mergeCell ref="C200:C201"/>
    <mergeCell ref="D200:D201"/>
    <mergeCell ref="E200:E201"/>
    <mergeCell ref="A198:A199"/>
    <mergeCell ref="B198:B199"/>
    <mergeCell ref="C198:C199"/>
    <mergeCell ref="D198:D199"/>
    <mergeCell ref="E198:E199"/>
    <mergeCell ref="AK198:AK199"/>
    <mergeCell ref="AK204:AK205"/>
    <mergeCell ref="AL204:AL205"/>
    <mergeCell ref="AM204:AM205"/>
    <mergeCell ref="AN204:AN205"/>
    <mergeCell ref="AO204:AO205"/>
    <mergeCell ref="AP204:AP205"/>
    <mergeCell ref="AL202:AL203"/>
    <mergeCell ref="AM202:AM203"/>
    <mergeCell ref="AN202:AN203"/>
    <mergeCell ref="AO202:AO203"/>
    <mergeCell ref="AP202:AP203"/>
    <mergeCell ref="A204:A205"/>
    <mergeCell ref="B204:B205"/>
    <mergeCell ref="C204:C205"/>
    <mergeCell ref="D204:D205"/>
    <mergeCell ref="E204:E205"/>
    <mergeCell ref="A202:A203"/>
    <mergeCell ref="B202:B203"/>
    <mergeCell ref="C202:C203"/>
    <mergeCell ref="D202:D203"/>
    <mergeCell ref="E202:E203"/>
    <mergeCell ref="AK202:AK203"/>
    <mergeCell ref="AK208:AK209"/>
    <mergeCell ref="AL208:AL209"/>
    <mergeCell ref="AM208:AM209"/>
    <mergeCell ref="AN208:AN209"/>
    <mergeCell ref="AO208:AO209"/>
    <mergeCell ref="AP208:AP209"/>
    <mergeCell ref="AL206:AL207"/>
    <mergeCell ref="AM206:AM207"/>
    <mergeCell ref="AN206:AN207"/>
    <mergeCell ref="AO206:AO207"/>
    <mergeCell ref="AP206:AP207"/>
    <mergeCell ref="A208:A209"/>
    <mergeCell ref="B208:B209"/>
    <mergeCell ref="C208:C209"/>
    <mergeCell ref="D208:D209"/>
    <mergeCell ref="E208:E209"/>
    <mergeCell ref="A206:A207"/>
    <mergeCell ref="B206:B207"/>
    <mergeCell ref="C206:C207"/>
    <mergeCell ref="D206:D207"/>
    <mergeCell ref="E206:E207"/>
    <mergeCell ref="AK206:AK207"/>
    <mergeCell ref="AK212:AK213"/>
    <mergeCell ref="AL212:AL213"/>
    <mergeCell ref="AM212:AM213"/>
    <mergeCell ref="AN212:AN213"/>
    <mergeCell ref="AO212:AO213"/>
    <mergeCell ref="AP212:AP213"/>
    <mergeCell ref="AL210:AL211"/>
    <mergeCell ref="AM210:AM211"/>
    <mergeCell ref="AN210:AN211"/>
    <mergeCell ref="AO210:AO211"/>
    <mergeCell ref="AP210:AP211"/>
    <mergeCell ref="A212:A213"/>
    <mergeCell ref="B212:B213"/>
    <mergeCell ref="C212:C213"/>
    <mergeCell ref="D212:D213"/>
    <mergeCell ref="E212:E213"/>
    <mergeCell ref="A210:A211"/>
    <mergeCell ref="B210:B211"/>
    <mergeCell ref="C210:C211"/>
    <mergeCell ref="D210:D211"/>
    <mergeCell ref="E210:E211"/>
    <mergeCell ref="AK210:AK211"/>
    <mergeCell ref="AK216:AK217"/>
    <mergeCell ref="AL216:AL217"/>
    <mergeCell ref="AM216:AM217"/>
    <mergeCell ref="AN216:AN217"/>
    <mergeCell ref="AO216:AO217"/>
    <mergeCell ref="AP216:AP217"/>
    <mergeCell ref="AL214:AL215"/>
    <mergeCell ref="AM214:AM215"/>
    <mergeCell ref="AN214:AN215"/>
    <mergeCell ref="AO214:AO215"/>
    <mergeCell ref="AP214:AP215"/>
    <mergeCell ref="A216:A217"/>
    <mergeCell ref="B216:B217"/>
    <mergeCell ref="C216:C217"/>
    <mergeCell ref="D216:D217"/>
    <mergeCell ref="E216:E217"/>
    <mergeCell ref="A214:A215"/>
    <mergeCell ref="B214:B215"/>
    <mergeCell ref="C214:C215"/>
    <mergeCell ref="D214:D215"/>
    <mergeCell ref="E214:E215"/>
    <mergeCell ref="AK214:AK215"/>
  </mergeCells>
  <dataValidations count="6">
    <dataValidation type="list" allowBlank="1" showInputMessage="1" showErrorMessage="1" sqref="W11" xr:uid="{00000000-0002-0000-0B00-000000000000}">
      <formula1>$AU$16:$AU$20</formula1>
    </dataValidation>
    <dataValidation type="list" allowBlank="1" showInputMessage="1" showErrorMessage="1" sqref="W12" xr:uid="{00000000-0002-0000-0B00-000001000000}">
      <formula1>$AU$24:$AU$26</formula1>
    </dataValidation>
    <dataValidation type="list" allowBlank="1" showInputMessage="1" showErrorMessage="1" sqref="M11" xr:uid="{00000000-0002-0000-0B00-000002000000}">
      <formula1>$AX$28:$AX$30</formula1>
    </dataValidation>
    <dataValidation type="list" allowBlank="1" showInputMessage="1" showErrorMessage="1" sqref="G11" xr:uid="{00000000-0002-0000-0B00-000003000000}">
      <formula1>$AU$28:$AU$31</formula1>
    </dataValidation>
    <dataValidation type="list" allowBlank="1" showInputMessage="1" showErrorMessage="1" sqref="C12" xr:uid="{00000000-0002-0000-0B00-000004000000}">
      <formula1>"2024, 2025, 2026, 2027, 2028, 2029, 2030"</formula1>
    </dataValidation>
    <dataValidation type="list" allowBlank="1" showInputMessage="1" showErrorMessage="1" sqref="C11" xr:uid="{00000000-0002-0000-0B00-000005000000}">
      <formula1>"Jan, Feb, Mar, Apr, May, Jun, Jul, Aug, Sep, Oct, Nov, Dec"</formula1>
    </dataValidation>
  </dataValidations>
  <hyperlinks>
    <hyperlink ref="A7:AF7" r:id="rId1" display="Click Her To Watch The Video About This Sheet" xr:uid="{B68B8E92-8E1E-408B-991F-A544B02B235A}"/>
  </hyperlinks>
  <pageMargins left="0.7" right="0.7" top="0.75" bottom="0.75" header="0.3" footer="0.3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M203"/>
  <sheetViews>
    <sheetView showGridLines="0" workbookViewId="0">
      <selection activeCell="E14" sqref="E14:G14"/>
    </sheetView>
  </sheetViews>
  <sheetFormatPr defaultColWidth="5.42578125" defaultRowHeight="15" x14ac:dyDescent="0.25"/>
  <cols>
    <col min="1" max="1" width="4.140625" style="1" customWidth="1"/>
    <col min="2" max="2" width="18" style="1" customWidth="1"/>
    <col min="3" max="3" width="16.7109375" style="1" customWidth="1"/>
    <col min="4" max="4" width="23.7109375" style="1" customWidth="1"/>
    <col min="5" max="5" width="14" style="1" customWidth="1"/>
    <col min="6" max="6" width="10.7109375" style="1" customWidth="1"/>
    <col min="7" max="7" width="14.7109375" style="1" customWidth="1"/>
    <col min="8" max="8" width="12" style="1" customWidth="1"/>
    <col min="9" max="9" width="10.5703125" style="1" customWidth="1"/>
    <col min="10" max="10" width="9" style="1" customWidth="1"/>
    <col min="11" max="11" width="7.5703125" style="1" customWidth="1"/>
    <col min="12" max="12" width="8.28515625" style="1" customWidth="1"/>
    <col min="13" max="36" width="4.42578125" style="1" customWidth="1"/>
    <col min="37" max="37" width="9" style="1" customWidth="1"/>
    <col min="38" max="38" width="8.7109375" style="1" customWidth="1"/>
    <col min="39" max="40" width="14" style="1" customWidth="1"/>
    <col min="41" max="41" width="10.85546875" style="1" customWidth="1"/>
    <col min="42" max="42" width="12.85546875" style="1" customWidth="1"/>
    <col min="43" max="43" width="7.42578125" style="1" customWidth="1"/>
    <col min="44" max="46" width="5.42578125" style="1"/>
    <col min="47" max="47" width="19.140625" style="1" customWidth="1"/>
    <col min="48" max="48" width="9.42578125" style="1" customWidth="1"/>
    <col min="49" max="49" width="9.85546875" style="1" customWidth="1"/>
    <col min="50" max="50" width="13.7109375" style="1" customWidth="1"/>
    <col min="51" max="16384" width="5.42578125" style="1"/>
  </cols>
  <sheetData>
    <row r="1" spans="1:56" ht="15" customHeight="1" x14ac:dyDescent="0.25">
      <c r="A1" s="140" t="s">
        <v>25</v>
      </c>
      <c r="B1" s="141"/>
      <c r="C1" s="141"/>
      <c r="D1" s="141"/>
      <c r="E1" s="141"/>
      <c r="F1" s="141"/>
      <c r="G1" s="141"/>
      <c r="H1" s="141"/>
      <c r="I1" s="141"/>
      <c r="J1" s="14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/>
      <c r="AA1"/>
      <c r="AB1"/>
      <c r="AC1"/>
      <c r="AD1"/>
      <c r="AE1"/>
      <c r="AF1"/>
    </row>
    <row r="2" spans="1:56" ht="15" customHeight="1" x14ac:dyDescent="0.25">
      <c r="A2" s="143"/>
      <c r="B2" s="144"/>
      <c r="C2" s="144"/>
      <c r="D2" s="144"/>
      <c r="E2" s="144"/>
      <c r="F2" s="144"/>
      <c r="G2" s="144"/>
      <c r="H2" s="144"/>
      <c r="I2" s="144"/>
      <c r="J2" s="14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/>
      <c r="AA2"/>
      <c r="AB2"/>
      <c r="AC2"/>
      <c r="AD2"/>
      <c r="AE2"/>
      <c r="AF2"/>
    </row>
    <row r="3" spans="1:56" ht="15.75" customHeight="1" thickBot="1" x14ac:dyDescent="0.3">
      <c r="A3" s="146"/>
      <c r="B3" s="147"/>
      <c r="C3" s="147"/>
      <c r="D3" s="147"/>
      <c r="E3" s="147"/>
      <c r="F3" s="147"/>
      <c r="G3" s="147"/>
      <c r="H3" s="147"/>
      <c r="I3" s="147"/>
      <c r="J3" s="148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/>
      <c r="AA3"/>
      <c r="AB3"/>
      <c r="AC3"/>
      <c r="AD3"/>
      <c r="AE3"/>
      <c r="AF3"/>
    </row>
    <row r="4" spans="1:56" x14ac:dyDescent="0.25">
      <c r="A4" s="149"/>
      <c r="B4" s="150"/>
      <c r="C4" s="150"/>
      <c r="D4" s="150"/>
      <c r="E4" s="150"/>
      <c r="F4" s="150"/>
      <c r="G4" s="150"/>
      <c r="H4" s="150"/>
      <c r="I4" s="150"/>
      <c r="J4" s="151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/>
      <c r="AA4"/>
      <c r="AB4"/>
      <c r="AC4"/>
      <c r="AD4"/>
      <c r="AE4"/>
      <c r="AF4"/>
      <c r="AN4" s="2"/>
      <c r="AO4" s="2"/>
      <c r="AP4" s="2"/>
    </row>
    <row r="5" spans="1:56" ht="15.75" thickBot="1" x14ac:dyDescent="0.3">
      <c r="A5" s="152"/>
      <c r="B5" s="153"/>
      <c r="C5" s="153"/>
      <c r="D5" s="153"/>
      <c r="E5" s="153"/>
      <c r="F5" s="153"/>
      <c r="G5" s="153"/>
      <c r="H5" s="153"/>
      <c r="I5" s="153"/>
      <c r="J5" s="15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/>
      <c r="AA5"/>
      <c r="AB5"/>
      <c r="AC5"/>
      <c r="AD5"/>
      <c r="AE5"/>
      <c r="AF5"/>
    </row>
    <row r="6" spans="1:56" ht="15.75" customHeight="1" thickBot="1" x14ac:dyDescent="0.3">
      <c r="A6" s="155" t="s">
        <v>43</v>
      </c>
      <c r="B6" s="156"/>
      <c r="C6" s="156"/>
      <c r="D6" s="156"/>
      <c r="E6" s="156"/>
      <c r="F6" s="156"/>
      <c r="G6" s="156"/>
      <c r="H6" s="156"/>
      <c r="I6" s="156"/>
      <c r="J6" s="157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/>
      <c r="AA6"/>
      <c r="AB6"/>
      <c r="AC6"/>
      <c r="AD6"/>
      <c r="AE6"/>
      <c r="AF6"/>
    </row>
    <row r="7" spans="1:56" ht="15.75" thickBot="1" x14ac:dyDescent="0.3">
      <c r="A7" s="170" t="s">
        <v>44</v>
      </c>
      <c r="B7" s="171"/>
      <c r="C7" s="171"/>
      <c r="D7" s="171"/>
      <c r="E7" s="171"/>
      <c r="F7" s="171"/>
      <c r="G7" s="171"/>
      <c r="H7" s="171"/>
      <c r="I7" s="171"/>
      <c r="J7" s="172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/>
      <c r="AA7"/>
      <c r="AB7"/>
      <c r="AC7"/>
      <c r="AD7"/>
      <c r="AE7"/>
      <c r="AF7"/>
    </row>
    <row r="8" spans="1:56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6"/>
      <c r="S8" s="6"/>
      <c r="T8" s="6"/>
      <c r="U8" s="6"/>
      <c r="V8" s="6"/>
      <c r="W8" s="6"/>
      <c r="X8" s="6"/>
      <c r="Y8" s="7"/>
      <c r="Z8"/>
      <c r="AA8"/>
      <c r="AB8"/>
      <c r="AC8"/>
      <c r="AD8"/>
      <c r="AE8"/>
      <c r="AF8"/>
      <c r="AN8" s="2"/>
      <c r="AO8" s="2"/>
      <c r="AP8" s="2"/>
    </row>
    <row r="9" spans="1:56" ht="16.5" customHeight="1" thickTop="1" x14ac:dyDescent="0.25">
      <c r="A9" s="173" t="s">
        <v>1</v>
      </c>
      <c r="B9" s="175" t="s">
        <v>26</v>
      </c>
      <c r="C9" s="177" t="s">
        <v>55</v>
      </c>
      <c r="D9" s="177" t="s">
        <v>54</v>
      </c>
      <c r="E9" s="158" t="s">
        <v>56</v>
      </c>
      <c r="F9" s="159"/>
      <c r="G9" s="160"/>
      <c r="H9" s="7"/>
      <c r="I9" s="7"/>
      <c r="J9" s="6"/>
      <c r="K9" s="7"/>
      <c r="L9" s="7"/>
      <c r="M9" s="7"/>
      <c r="N9" s="7"/>
      <c r="O9" s="7"/>
      <c r="P9" s="7"/>
      <c r="Q9" s="7"/>
      <c r="R9" s="6"/>
      <c r="S9" s="6"/>
      <c r="T9" s="6"/>
      <c r="U9" s="6"/>
      <c r="V9" s="7"/>
      <c r="W9" s="7"/>
      <c r="X9" s="7"/>
      <c r="Y9" s="7"/>
    </row>
    <row r="10" spans="1:56" ht="22.5" customHeight="1" thickBot="1" x14ac:dyDescent="0.3">
      <c r="A10" s="174"/>
      <c r="B10" s="176"/>
      <c r="C10" s="178"/>
      <c r="D10" s="178"/>
      <c r="E10" s="161"/>
      <c r="F10" s="162"/>
      <c r="G10" s="163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 ht="18.75" thickTop="1" thickBot="1" x14ac:dyDescent="0.3">
      <c r="A11" s="3">
        <v>1</v>
      </c>
      <c r="B11" s="10">
        <f>Jan!F15</f>
        <v>45292</v>
      </c>
      <c r="C11" s="8">
        <f>Jan!AO9</f>
        <v>0</v>
      </c>
      <c r="D11" s="9">
        <f>Jan!AO11</f>
        <v>0</v>
      </c>
      <c r="E11" s="290"/>
      <c r="F11" s="291"/>
      <c r="G11" s="292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 ht="18.75" thickTop="1" thickBot="1" x14ac:dyDescent="0.3">
      <c r="A12" s="4">
        <v>2</v>
      </c>
      <c r="B12" s="11">
        <f>Feb!F15</f>
        <v>45323</v>
      </c>
      <c r="C12" s="8">
        <f>Feb!AO9</f>
        <v>14</v>
      </c>
      <c r="D12" s="9">
        <f>Feb!AO11</f>
        <v>170396.18181818182</v>
      </c>
      <c r="E12" s="293"/>
      <c r="F12" s="294"/>
      <c r="G12" s="29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 ht="18.75" thickTop="1" thickBot="1" x14ac:dyDescent="0.3">
      <c r="A13" s="4">
        <v>3</v>
      </c>
      <c r="B13" s="11">
        <f>Mar!F15</f>
        <v>45352</v>
      </c>
      <c r="C13" s="8">
        <f>Mar!AO9</f>
        <v>0</v>
      </c>
      <c r="D13" s="9">
        <f>Mar!AO11</f>
        <v>0</v>
      </c>
      <c r="E13" s="293"/>
      <c r="F13" s="294"/>
      <c r="G13" s="29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 ht="18.75" thickTop="1" thickBot="1" x14ac:dyDescent="0.3">
      <c r="A14" s="4">
        <v>4</v>
      </c>
      <c r="B14" s="11">
        <f>Apr!G16</f>
        <v>45384</v>
      </c>
      <c r="C14" s="8">
        <f>Apr!AO9</f>
        <v>100</v>
      </c>
      <c r="D14" s="9">
        <f>Apr!AO11</f>
        <v>0</v>
      </c>
      <c r="E14" s="293"/>
      <c r="F14" s="294"/>
      <c r="G14" s="29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 ht="18.75" customHeight="1" thickTop="1" thickBot="1" x14ac:dyDescent="0.3">
      <c r="A15" s="4">
        <v>5</v>
      </c>
      <c r="B15" s="11">
        <f>May!F15</f>
        <v>45413</v>
      </c>
      <c r="C15" s="8">
        <f>May!AO9</f>
        <v>0</v>
      </c>
      <c r="D15" s="9">
        <f>May!AO11</f>
        <v>0</v>
      </c>
      <c r="E15" s="293"/>
      <c r="F15" s="294"/>
      <c r="G15" s="29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 ht="15" customHeight="1" thickTop="1" thickBot="1" x14ac:dyDescent="0.3">
      <c r="A16" s="4">
        <v>6</v>
      </c>
      <c r="B16" s="11">
        <f>Jun!F15</f>
        <v>45444</v>
      </c>
      <c r="C16" s="8">
        <f>Jun!AO9</f>
        <v>0</v>
      </c>
      <c r="D16" s="9">
        <f>Jun!AO11</f>
        <v>0</v>
      </c>
      <c r="E16" s="293"/>
      <c r="F16" s="294"/>
      <c r="G16" s="29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65" ht="15.75" customHeight="1" thickTop="1" thickBot="1" x14ac:dyDescent="0.3">
      <c r="A17" s="4">
        <v>7</v>
      </c>
      <c r="B17" s="11">
        <f>Jul!F15</f>
        <v>45474</v>
      </c>
      <c r="C17" s="8">
        <f>Jul!AO9</f>
        <v>0</v>
      </c>
      <c r="D17" s="9">
        <f>Jul!AO11</f>
        <v>0</v>
      </c>
      <c r="E17" s="293"/>
      <c r="F17" s="294"/>
      <c r="G17" s="29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65" ht="15.75" customHeight="1" thickTop="1" thickBot="1" x14ac:dyDescent="0.3">
      <c r="A18" s="4">
        <v>8</v>
      </c>
      <c r="B18" s="11">
        <f>Aug!F15</f>
        <v>45505</v>
      </c>
      <c r="C18" s="8">
        <f>Aug!AO9</f>
        <v>0</v>
      </c>
      <c r="D18" s="9">
        <f>Aug!AO11</f>
        <v>0</v>
      </c>
      <c r="E18" s="293"/>
      <c r="F18" s="294"/>
      <c r="G18" s="29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65" ht="15" customHeight="1" thickTop="1" thickBot="1" x14ac:dyDescent="0.3">
      <c r="A19" s="4">
        <v>9</v>
      </c>
      <c r="B19" s="11">
        <f>Sep!F15</f>
        <v>45536</v>
      </c>
      <c r="C19" s="8">
        <f>Sep!AO9</f>
        <v>0</v>
      </c>
      <c r="D19" s="9">
        <f>Sep!AO11</f>
        <v>0</v>
      </c>
      <c r="E19" s="293"/>
      <c r="F19" s="294"/>
      <c r="G19" s="29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65" ht="15" customHeight="1" thickTop="1" thickBot="1" x14ac:dyDescent="0.3">
      <c r="A20" s="4">
        <v>10</v>
      </c>
      <c r="B20" s="11">
        <f>Oct!F15</f>
        <v>45566</v>
      </c>
      <c r="C20" s="8">
        <f>Oct!AO9</f>
        <v>0</v>
      </c>
      <c r="D20" s="9">
        <f>Oct!AO11</f>
        <v>0</v>
      </c>
      <c r="E20" s="293"/>
      <c r="F20" s="294"/>
      <c r="G20" s="29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65" ht="15" customHeight="1" thickTop="1" thickBot="1" x14ac:dyDescent="0.3">
      <c r="A21" s="4">
        <v>11</v>
      </c>
      <c r="B21" s="11">
        <f>Nob!F15</f>
        <v>45597</v>
      </c>
      <c r="C21" s="8">
        <f>Nob!AO9</f>
        <v>0</v>
      </c>
      <c r="D21" s="9">
        <f>Nob!AO11</f>
        <v>0</v>
      </c>
      <c r="E21" s="296"/>
      <c r="F21" s="297"/>
      <c r="G21" s="29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65" ht="15" customHeight="1" thickTop="1" thickBot="1" x14ac:dyDescent="0.3">
      <c r="A22" s="5">
        <v>12</v>
      </c>
      <c r="B22" s="12">
        <f>Dec!F15</f>
        <v>45627</v>
      </c>
      <c r="C22" s="8">
        <f>Dec!AO9</f>
        <v>0</v>
      </c>
      <c r="D22" s="9">
        <f>Dec!AO11</f>
        <v>0</v>
      </c>
      <c r="E22" s="299"/>
      <c r="F22" s="300"/>
      <c r="G22" s="301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65" ht="15" customHeight="1" thickTop="1" x14ac:dyDescent="0.25">
      <c r="A23" s="6"/>
      <c r="B23" s="168" t="s">
        <v>57</v>
      </c>
      <c r="C23" s="166">
        <f>SUM(C11:C22)</f>
        <v>114</v>
      </c>
      <c r="D23" s="164">
        <f>SUM(D11:D22)</f>
        <v>170396.18181818182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</row>
    <row r="24" spans="1:65" ht="15" customHeight="1" thickBot="1" x14ac:dyDescent="0.3">
      <c r="A24" s="6"/>
      <c r="B24" s="169"/>
      <c r="C24" s="167"/>
      <c r="D24" s="165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65" ht="15.75" customHeight="1" thickTop="1" x14ac:dyDescent="0.25">
      <c r="A25"/>
      <c r="B25"/>
      <c r="C25"/>
      <c r="D25"/>
      <c r="E25"/>
      <c r="F25"/>
      <c r="G25"/>
      <c r="H25"/>
      <c r="I25"/>
      <c r="J25"/>
      <c r="K2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65" ht="1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J26"/>
      <c r="BK26"/>
      <c r="BL26"/>
      <c r="BM26"/>
    </row>
    <row r="27" spans="1:65" ht="15.7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65" ht="15.75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</row>
    <row r="29" spans="1:65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65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</row>
    <row r="31" spans="1:6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spans="1:65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</row>
    <row r="34" spans="1:56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 ht="1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</row>
    <row r="36" spans="1:56" ht="15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</row>
    <row r="37" spans="1:56" ht="15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 ht="15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</row>
    <row r="39" spans="1:56" ht="15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</row>
    <row r="40" spans="1:56" ht="1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</row>
    <row r="41" spans="1:56" ht="1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spans="1:56" ht="1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</row>
    <row r="43" spans="1:56" ht="1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 ht="15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 ht="15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 ht="15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spans="1:56" ht="15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spans="1:56" ht="15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</row>
    <row r="49" spans="1:56" ht="15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 ht="1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 ht="15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</row>
    <row r="52" spans="1:56" ht="15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</row>
    <row r="53" spans="1:56" ht="15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56" ht="15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 ht="15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</row>
    <row r="56" spans="1:56" ht="15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</row>
    <row r="57" spans="1:56" ht="15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</row>
    <row r="58" spans="1:56" ht="15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</row>
    <row r="59" spans="1:56" ht="15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 ht="1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</row>
    <row r="61" spans="1:56" ht="15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 ht="15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  <row r="63" spans="1:56" ht="15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</row>
    <row r="64" spans="1:56" ht="15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</row>
    <row r="65" spans="1:56" ht="15" customHeigh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</row>
    <row r="66" spans="1:56" ht="15" customHeigh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</row>
    <row r="67" spans="1:56" ht="15" customHeigh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</row>
    <row r="68" spans="1:56" ht="15" customHeigh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</row>
    <row r="69" spans="1:56" ht="15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</row>
    <row r="70" spans="1:56" ht="15" customHeigh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</row>
    <row r="71" spans="1:56" ht="15" customHeigh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</row>
    <row r="72" spans="1:56" ht="15" customHeigh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</row>
    <row r="73" spans="1:56" ht="15" customHeigh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</row>
    <row r="74" spans="1:56" ht="15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</row>
    <row r="75" spans="1:56" ht="15" customHeigh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</row>
    <row r="76" spans="1:56" ht="15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</row>
    <row r="77" spans="1:56" ht="15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</row>
    <row r="78" spans="1:56" ht="15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</row>
    <row r="79" spans="1:56" ht="20.25" customHeigh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</row>
    <row r="80" spans="1:56" ht="15" customHeigh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</row>
    <row r="81" spans="1:56" ht="15" customHeigh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</row>
    <row r="82" spans="1:56" ht="15" customHeigh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</row>
    <row r="83" spans="1:56" ht="15" customHeigh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</row>
    <row r="84" spans="1:56" ht="15" customHeigh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</row>
    <row r="85" spans="1:56" ht="15" customHeigh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</row>
    <row r="86" spans="1:56" ht="15" customHeigh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</row>
    <row r="87" spans="1:56" ht="15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</row>
    <row r="88" spans="1:56" ht="15" customHeigh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</row>
    <row r="89" spans="1:56" ht="15" customHeigh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</row>
    <row r="90" spans="1:56" ht="15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</row>
    <row r="91" spans="1:56" ht="15" customHeigh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</row>
    <row r="92" spans="1:56" ht="15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</row>
    <row r="93" spans="1:56" ht="15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</row>
    <row r="94" spans="1:56" ht="15" customHeigh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</row>
    <row r="95" spans="1:56" ht="15" customHeigh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</row>
    <row r="96" spans="1:56" ht="15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</row>
    <row r="97" spans="1:56" ht="15" customHeigh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</row>
    <row r="98" spans="1:56" ht="15" customHeigh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</row>
    <row r="99" spans="1:56" ht="15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</row>
    <row r="100" spans="1:56" ht="15" customHeigh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</row>
    <row r="101" spans="1:56" ht="15" customHeigh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</row>
    <row r="102" spans="1:56" ht="15" customHeigh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</row>
    <row r="103" spans="1:56" ht="15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</row>
    <row r="104" spans="1:56" ht="15" customHeigh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</row>
    <row r="105" spans="1:56" ht="15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</row>
    <row r="106" spans="1:56" ht="15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</row>
    <row r="107" spans="1:56" ht="15" customHeigh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</row>
    <row r="108" spans="1:56" ht="15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</row>
    <row r="109" spans="1:56" ht="15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</row>
    <row r="110" spans="1:56" ht="15" customHeigh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</row>
    <row r="111" spans="1:56" ht="15" customHeigh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</row>
    <row r="112" spans="1:56" ht="15" customHeigh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</row>
    <row r="113" spans="1:56" ht="22.5" customHeigh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</row>
    <row r="114" spans="1:56" ht="15" customHeigh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</row>
    <row r="115" spans="1:56" ht="15" customHeigh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</row>
    <row r="116" spans="1:56" ht="15" customHeigh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</row>
    <row r="117" spans="1:56" ht="15" customHeigh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</row>
    <row r="118" spans="1:56" ht="15" customHeigh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</row>
    <row r="119" spans="1:56" ht="15" customHeigh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</row>
    <row r="120" spans="1:56" ht="15" customHeigh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</row>
    <row r="121" spans="1:56" ht="15" customHeigh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</row>
    <row r="122" spans="1:56" ht="15" customHeigh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</row>
    <row r="123" spans="1:56" ht="15" customHeigh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</row>
    <row r="124" spans="1:56" ht="15" customHeigh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</row>
    <row r="125" spans="1:56" ht="15" customHeigh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</row>
    <row r="126" spans="1:56" ht="15" customHeigh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</row>
    <row r="127" spans="1:56" ht="15" customHeigh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</row>
    <row r="128" spans="1:56" ht="15" customHeigh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</row>
    <row r="129" spans="1:47" ht="15" customHeigh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</row>
    <row r="130" spans="1:47" ht="15" customHeigh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</row>
    <row r="131" spans="1:47" ht="15" customHeigh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</row>
    <row r="132" spans="1:47" ht="15" customHeigh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</row>
    <row r="133" spans="1:47" ht="15" customHeigh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</row>
    <row r="134" spans="1:47" ht="15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</row>
    <row r="135" spans="1:47" ht="15" customHeigh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</row>
    <row r="136" spans="1:47" ht="15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</row>
    <row r="137" spans="1:47" ht="15" customHeigh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</row>
    <row r="138" spans="1:47" ht="15" customHeigh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</row>
    <row r="139" spans="1:47" ht="15" customHeigh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</row>
    <row r="140" spans="1:47" ht="1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</row>
    <row r="141" spans="1:47" ht="15" customHeigh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</row>
    <row r="142" spans="1:47" ht="15" customHeigh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</row>
    <row r="143" spans="1:47" ht="15" customHeigh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</row>
    <row r="144" spans="1:47" ht="15" customHeigh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</row>
    <row r="145" spans="1:47" ht="15" customHeigh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</row>
    <row r="146" spans="1:47" ht="15" customHeigh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</row>
    <row r="147" spans="1:47" ht="15" customHeigh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</row>
    <row r="148" spans="1:47" ht="15" customHeigh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</row>
    <row r="149" spans="1:47" ht="15" customHeigh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</row>
    <row r="150" spans="1:47" ht="15" customHeigh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</row>
    <row r="151" spans="1:47" ht="15" customHeigh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</row>
    <row r="152" spans="1:47" ht="15" customHeigh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</row>
    <row r="153" spans="1:47" ht="15" customHeigh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</row>
    <row r="154" spans="1:47" ht="15" customHeigh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</row>
    <row r="155" spans="1:47" ht="15" customHeigh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</row>
    <row r="156" spans="1:47" ht="15" customHeigh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</row>
    <row r="157" spans="1:47" ht="15" customHeigh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</row>
    <row r="158" spans="1:47" ht="15" customHeigh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</row>
    <row r="159" spans="1:47" ht="15" customHeigh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</row>
    <row r="160" spans="1:47" ht="15" customHeigh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</row>
    <row r="161" spans="1:47" ht="15" customHeigh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</row>
    <row r="162" spans="1:47" ht="15" customHeigh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</row>
    <row r="163" spans="1:47" ht="15" customHeigh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</row>
    <row r="164" spans="1:47" ht="15" customHeigh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</row>
    <row r="165" spans="1:47" ht="15" customHeigh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</row>
    <row r="166" spans="1:47" ht="15" customHeigh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</row>
    <row r="167" spans="1:47" ht="15" customHeigh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</row>
    <row r="168" spans="1:47" ht="15" customHeigh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</row>
    <row r="169" spans="1:47" ht="15" customHeigh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</row>
    <row r="170" spans="1:47" ht="15" customHeigh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</row>
    <row r="171" spans="1:47" ht="15" customHeigh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</row>
    <row r="172" spans="1:47" ht="15" customHeigh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</row>
    <row r="173" spans="1:47" ht="15" customHeigh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</row>
    <row r="174" spans="1:47" ht="15" customHeigh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</row>
    <row r="175" spans="1:47" ht="15" customHeigh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</row>
    <row r="176" spans="1:47" ht="15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</row>
    <row r="177" spans="1:47" ht="15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</row>
    <row r="178" spans="1:47" ht="15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</row>
    <row r="179" spans="1:47" ht="15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</row>
    <row r="180" spans="1:47" ht="15" customHeight="1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</row>
    <row r="181" spans="1:47" ht="15" customHeight="1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</row>
    <row r="182" spans="1:47" ht="15" customHeight="1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</row>
    <row r="183" spans="1:47" ht="15" customHeight="1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</row>
    <row r="184" spans="1:47" ht="15" customHeight="1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</row>
    <row r="185" spans="1:47" ht="15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</row>
    <row r="186" spans="1:47" ht="15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</row>
    <row r="187" spans="1:47" ht="15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</row>
    <row r="188" spans="1:47" ht="15" customHeight="1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</row>
    <row r="189" spans="1:47" ht="15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</row>
    <row r="190" spans="1:47" ht="15" customHeight="1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</row>
    <row r="191" spans="1:47" ht="15" customHeight="1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</row>
    <row r="192" spans="1:47" ht="15" customHeight="1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</row>
    <row r="193" spans="1:47" ht="15" customHeight="1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</row>
    <row r="194" spans="1:47" ht="15" customHeight="1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</row>
    <row r="195" spans="1:47" ht="15" customHeight="1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</row>
    <row r="196" spans="1:47" ht="15" customHeight="1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</row>
    <row r="197" spans="1:47" ht="15" customHeight="1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</row>
    <row r="198" spans="1:47" ht="15" customHeight="1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</row>
    <row r="199" spans="1:47" ht="15" customHeight="1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</row>
    <row r="200" spans="1:47" ht="15" customHeight="1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</row>
    <row r="201" spans="1:47" ht="15" customHeight="1" x14ac:dyDescent="0.25"/>
    <row r="202" spans="1:47" ht="15" customHeight="1" x14ac:dyDescent="0.25"/>
    <row r="203" spans="1:47" ht="15" customHeight="1" x14ac:dyDescent="0.25"/>
  </sheetData>
  <sheetProtection algorithmName="SHA-512" hashValue="SmyFdFhj+xkSD16S50bLS2lsWrOl7g+H+D54CF6mTOu5PiAKKJLO6DxhPFuneZN0CuS3MtubGyuAhxOlSBYxpQ==" saltValue="XtKUu23zUSpHrqp6x+sx6Q==" spinCount="100000" sheet="1" objects="1" scenarios="1"/>
  <mergeCells count="24">
    <mergeCell ref="D23:D24"/>
    <mergeCell ref="C23:C24"/>
    <mergeCell ref="B23:B24"/>
    <mergeCell ref="A1:J3"/>
    <mergeCell ref="A4:J5"/>
    <mergeCell ref="A6:J6"/>
    <mergeCell ref="A7:J7"/>
    <mergeCell ref="E20:G20"/>
    <mergeCell ref="E21:G21"/>
    <mergeCell ref="E22:G22"/>
    <mergeCell ref="A9:A10"/>
    <mergeCell ref="B9:B10"/>
    <mergeCell ref="C9:C10"/>
    <mergeCell ref="D9:D10"/>
    <mergeCell ref="E15:G15"/>
    <mergeCell ref="E16:G16"/>
    <mergeCell ref="E17:G17"/>
    <mergeCell ref="E18:G18"/>
    <mergeCell ref="E19:G19"/>
    <mergeCell ref="E9:G10"/>
    <mergeCell ref="E11:G11"/>
    <mergeCell ref="E12:G12"/>
    <mergeCell ref="E13:G13"/>
    <mergeCell ref="E14:G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233"/>
  <sheetViews>
    <sheetView showGridLines="0" zoomScaleNormal="100" workbookViewId="0">
      <selection activeCell="K23" sqref="A1:XFD1048576"/>
    </sheetView>
  </sheetViews>
  <sheetFormatPr defaultColWidth="5.42578125" defaultRowHeight="15" x14ac:dyDescent="0.25"/>
  <cols>
    <col min="1" max="1" width="4.140625" style="188" customWidth="1"/>
    <col min="2" max="2" width="17.85546875" style="188" customWidth="1"/>
    <col min="3" max="3" width="15" style="188" customWidth="1"/>
    <col min="4" max="5" width="14" style="188" customWidth="1"/>
    <col min="6" max="6" width="5.140625" style="188" customWidth="1"/>
    <col min="7" max="36" width="4.42578125" style="188" customWidth="1"/>
    <col min="37" max="37" width="9" style="188" customWidth="1"/>
    <col min="38" max="38" width="8.7109375" style="188" customWidth="1"/>
    <col min="39" max="40" width="14" style="188" customWidth="1"/>
    <col min="41" max="41" width="10.85546875" style="188" customWidth="1"/>
    <col min="42" max="42" width="12.85546875" style="188" customWidth="1"/>
    <col min="43" max="43" width="7.42578125" style="188" customWidth="1"/>
    <col min="44" max="46" width="5.42578125" style="188"/>
    <col min="47" max="47" width="19.140625" style="188" customWidth="1"/>
    <col min="48" max="48" width="9.42578125" style="188" customWidth="1"/>
    <col min="49" max="49" width="9.85546875" style="188" customWidth="1"/>
    <col min="50" max="50" width="13.7109375" style="188" customWidth="1"/>
    <col min="51" max="51" width="13" style="188" customWidth="1"/>
    <col min="52" max="16384" width="5.42578125" style="188"/>
  </cols>
  <sheetData>
    <row r="1" spans="1:53" ht="15" customHeight="1" x14ac:dyDescent="0.25">
      <c r="A1" s="108" t="s">
        <v>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10"/>
    </row>
    <row r="2" spans="1:53" ht="15" customHeight="1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3"/>
    </row>
    <row r="3" spans="1:53" ht="15.75" customHeight="1" thickBot="1" x14ac:dyDescent="0.3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6"/>
    </row>
    <row r="4" spans="1:53" x14ac:dyDescent="0.25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8"/>
      <c r="AN4" s="189"/>
      <c r="AO4" s="189"/>
      <c r="AP4" s="189"/>
    </row>
    <row r="5" spans="1:53" ht="15.75" thickBot="1" x14ac:dyDescent="0.3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1"/>
    </row>
    <row r="6" spans="1:53" ht="15.75" customHeight="1" thickBot="1" x14ac:dyDescent="0.3">
      <c r="A6" s="102" t="s">
        <v>43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4"/>
    </row>
    <row r="7" spans="1:53" ht="15.75" thickBot="1" x14ac:dyDescent="0.3">
      <c r="A7" s="190" t="s">
        <v>44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2"/>
    </row>
    <row r="8" spans="1:53" ht="15.75" thickBot="1" x14ac:dyDescent="0.3">
      <c r="AN8" s="189"/>
      <c r="AO8" s="189"/>
      <c r="AP8" s="189"/>
    </row>
    <row r="9" spans="1:53" ht="16.5" customHeight="1" thickTop="1" thickBot="1" x14ac:dyDescent="0.3">
      <c r="B9" s="193" t="s">
        <v>27</v>
      </c>
      <c r="C9" s="194"/>
      <c r="E9" s="195" t="s">
        <v>35</v>
      </c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7"/>
      <c r="S9" s="198"/>
      <c r="T9" s="198"/>
      <c r="U9" s="198"/>
      <c r="W9" s="193" t="s">
        <v>34</v>
      </c>
      <c r="X9" s="199"/>
      <c r="Y9" s="199"/>
      <c r="Z9" s="199"/>
      <c r="AA9" s="199"/>
      <c r="AB9" s="199"/>
      <c r="AC9" s="199"/>
      <c r="AD9" s="199"/>
      <c r="AE9" s="199"/>
      <c r="AF9" s="194"/>
      <c r="AI9" s="200" t="s">
        <v>42</v>
      </c>
      <c r="AJ9" s="201"/>
      <c r="AK9" s="202"/>
      <c r="AM9" s="203" t="s">
        <v>49</v>
      </c>
      <c r="AN9" s="204"/>
      <c r="AO9" s="205">
        <f>COUNTA(B18:B217)</f>
        <v>14</v>
      </c>
      <c r="AP9" s="206"/>
    </row>
    <row r="10" spans="1:53" ht="16.5" customHeight="1" thickTop="1" thickBot="1" x14ac:dyDescent="0.3">
      <c r="B10" s="207"/>
      <c r="C10" s="208"/>
      <c r="E10" s="209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1"/>
      <c r="S10" s="198"/>
      <c r="T10" s="198"/>
      <c r="U10" s="198"/>
      <c r="W10" s="212"/>
      <c r="X10" s="213"/>
      <c r="Y10" s="213"/>
      <c r="Z10" s="213"/>
      <c r="AA10" s="213"/>
      <c r="AB10" s="213"/>
      <c r="AC10" s="213"/>
      <c r="AD10" s="213"/>
      <c r="AE10" s="213"/>
      <c r="AF10" s="214"/>
      <c r="AI10" s="215" t="s">
        <v>40</v>
      </c>
      <c r="AJ10" s="216"/>
      <c r="AK10" s="217" t="s">
        <v>17</v>
      </c>
      <c r="AM10" s="218"/>
      <c r="AN10" s="219"/>
      <c r="AO10" s="220"/>
      <c r="AP10" s="221"/>
    </row>
    <row r="11" spans="1:53" ht="15.75" x14ac:dyDescent="0.25">
      <c r="B11" s="222" t="s">
        <v>26</v>
      </c>
      <c r="C11" s="223" t="s">
        <v>10</v>
      </c>
      <c r="E11" s="224" t="s">
        <v>38</v>
      </c>
      <c r="F11" s="225"/>
      <c r="G11" s="226" t="s">
        <v>20</v>
      </c>
      <c r="H11" s="226"/>
      <c r="I11" s="226"/>
      <c r="J11" s="226"/>
      <c r="K11" s="226"/>
      <c r="L11" s="226"/>
      <c r="M11" s="226" t="s">
        <v>24</v>
      </c>
      <c r="N11" s="226"/>
      <c r="O11" s="226"/>
      <c r="P11" s="226"/>
      <c r="Q11" s="226"/>
      <c r="R11" s="227"/>
      <c r="S11" s="198"/>
      <c r="T11" s="198"/>
      <c r="U11" s="198"/>
      <c r="W11" s="228" t="s">
        <v>30</v>
      </c>
      <c r="X11" s="229"/>
      <c r="Y11" s="229"/>
      <c r="Z11" s="229"/>
      <c r="AA11" s="229"/>
      <c r="AB11" s="229"/>
      <c r="AC11" s="229"/>
      <c r="AD11" s="229"/>
      <c r="AE11" s="91">
        <f>VLOOKUP(W11,AU16:AV20,2,0)</f>
        <v>22</v>
      </c>
      <c r="AF11" s="92"/>
      <c r="AI11" s="230" t="s">
        <v>39</v>
      </c>
      <c r="AJ11" s="231"/>
      <c r="AK11" s="232" t="s">
        <v>18</v>
      </c>
      <c r="AM11" s="203" t="s">
        <v>48</v>
      </c>
      <c r="AN11" s="204"/>
      <c r="AO11" s="233">
        <f>SUM(AP18:AP217)</f>
        <v>170396.18181818182</v>
      </c>
      <c r="AP11" s="206"/>
    </row>
    <row r="12" spans="1:53" ht="16.5" thickBot="1" x14ac:dyDescent="0.3">
      <c r="B12" s="234" t="s">
        <v>8</v>
      </c>
      <c r="C12" s="235">
        <v>2024</v>
      </c>
      <c r="E12" s="236"/>
      <c r="F12" s="237"/>
      <c r="G12" s="238">
        <f>(E12/AX18)</f>
        <v>0</v>
      </c>
      <c r="H12" s="238"/>
      <c r="I12" s="238"/>
      <c r="J12" s="238"/>
      <c r="K12" s="238"/>
      <c r="L12" s="238"/>
      <c r="M12" s="238">
        <f>(E12/AX18)/AX25</f>
        <v>0</v>
      </c>
      <c r="N12" s="238"/>
      <c r="O12" s="238"/>
      <c r="P12" s="238"/>
      <c r="Q12" s="238"/>
      <c r="R12" s="239"/>
      <c r="S12" s="198"/>
      <c r="T12" s="198"/>
      <c r="U12" s="198"/>
      <c r="W12" s="240" t="s">
        <v>33</v>
      </c>
      <c r="X12" s="241"/>
      <c r="Y12" s="241"/>
      <c r="Z12" s="241"/>
      <c r="AA12" s="241"/>
      <c r="AB12" s="241"/>
      <c r="AC12" s="241"/>
      <c r="AD12" s="241"/>
      <c r="AE12" s="93">
        <f>VLOOKUP(W12,AU24:AV26,2,0)</f>
        <v>12</v>
      </c>
      <c r="AF12" s="94"/>
      <c r="AI12" s="242" t="s">
        <v>41</v>
      </c>
      <c r="AJ12" s="243"/>
      <c r="AK12" s="244" t="s">
        <v>15</v>
      </c>
      <c r="AM12" s="218"/>
      <c r="AN12" s="219"/>
      <c r="AO12" s="245"/>
      <c r="AP12" s="221"/>
    </row>
    <row r="13" spans="1:53" x14ac:dyDescent="0.25">
      <c r="AT13" s="246"/>
      <c r="AU13" s="246"/>
      <c r="AV13" s="246"/>
      <c r="AW13" s="246"/>
      <c r="AX13" s="246"/>
      <c r="AY13" s="246"/>
      <c r="AZ13" s="246"/>
      <c r="BA13" s="246"/>
    </row>
    <row r="14" spans="1:53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T14" s="246"/>
      <c r="AU14" s="246"/>
      <c r="AV14" s="246"/>
      <c r="AW14" s="246"/>
      <c r="AX14" s="246"/>
      <c r="AY14" s="246"/>
      <c r="AZ14" s="246"/>
      <c r="BA14" s="246"/>
    </row>
    <row r="15" spans="1:53" ht="18.75" customHeight="1" x14ac:dyDescent="0.25">
      <c r="A15" s="73" t="s">
        <v>1</v>
      </c>
      <c r="B15" s="76" t="s">
        <v>0</v>
      </c>
      <c r="C15" s="76" t="s">
        <v>58</v>
      </c>
      <c r="D15" s="76" t="s">
        <v>3</v>
      </c>
      <c r="E15" s="76" t="s">
        <v>4</v>
      </c>
      <c r="F15" s="179">
        <f>AX21</f>
        <v>45323</v>
      </c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17" t="s">
        <v>17</v>
      </c>
      <c r="AL15" s="117"/>
      <c r="AM15" s="117"/>
      <c r="AN15" s="137" t="s">
        <v>18</v>
      </c>
      <c r="AO15" s="137" t="s">
        <v>7</v>
      </c>
      <c r="AP15" s="137" t="s">
        <v>6</v>
      </c>
      <c r="AQ15" s="198"/>
      <c r="AT15" s="246"/>
      <c r="AU15" s="246"/>
      <c r="AV15" s="246"/>
      <c r="AW15" s="246"/>
      <c r="AX15" s="246"/>
      <c r="AY15" s="246"/>
      <c r="AZ15" s="246"/>
      <c r="BA15" s="246"/>
    </row>
    <row r="16" spans="1:53" ht="15" customHeight="1" x14ac:dyDescent="0.25">
      <c r="A16" s="74"/>
      <c r="B16" s="77"/>
      <c r="C16" s="77"/>
      <c r="D16" s="77"/>
      <c r="E16" s="77"/>
      <c r="F16" s="24">
        <f>AX21</f>
        <v>45323</v>
      </c>
      <c r="G16" s="25">
        <f t="shared" ref="G16:AJ16" si="0">IF(F16&lt;$AY$21,F16+1,"")</f>
        <v>45324</v>
      </c>
      <c r="H16" s="25">
        <f t="shared" si="0"/>
        <v>45325</v>
      </c>
      <c r="I16" s="25">
        <f t="shared" si="0"/>
        <v>45326</v>
      </c>
      <c r="J16" s="25">
        <f t="shared" si="0"/>
        <v>45327</v>
      </c>
      <c r="K16" s="25">
        <f t="shared" si="0"/>
        <v>45328</v>
      </c>
      <c r="L16" s="25">
        <f t="shared" si="0"/>
        <v>45329</v>
      </c>
      <c r="M16" s="25">
        <f t="shared" si="0"/>
        <v>45330</v>
      </c>
      <c r="N16" s="25">
        <f t="shared" si="0"/>
        <v>45331</v>
      </c>
      <c r="O16" s="25">
        <f t="shared" si="0"/>
        <v>45332</v>
      </c>
      <c r="P16" s="25">
        <f t="shared" si="0"/>
        <v>45333</v>
      </c>
      <c r="Q16" s="25">
        <f t="shared" si="0"/>
        <v>45334</v>
      </c>
      <c r="R16" s="25">
        <f t="shared" si="0"/>
        <v>45335</v>
      </c>
      <c r="S16" s="25">
        <f t="shared" si="0"/>
        <v>45336</v>
      </c>
      <c r="T16" s="25">
        <f t="shared" si="0"/>
        <v>45337</v>
      </c>
      <c r="U16" s="25">
        <f t="shared" si="0"/>
        <v>45338</v>
      </c>
      <c r="V16" s="25">
        <f t="shared" si="0"/>
        <v>45339</v>
      </c>
      <c r="W16" s="25">
        <f t="shared" si="0"/>
        <v>45340</v>
      </c>
      <c r="X16" s="25">
        <f t="shared" si="0"/>
        <v>45341</v>
      </c>
      <c r="Y16" s="25">
        <f t="shared" si="0"/>
        <v>45342</v>
      </c>
      <c r="Z16" s="25">
        <f t="shared" si="0"/>
        <v>45343</v>
      </c>
      <c r="AA16" s="25">
        <f t="shared" si="0"/>
        <v>45344</v>
      </c>
      <c r="AB16" s="25">
        <f t="shared" si="0"/>
        <v>45345</v>
      </c>
      <c r="AC16" s="25">
        <f t="shared" si="0"/>
        <v>45346</v>
      </c>
      <c r="AD16" s="25">
        <f t="shared" si="0"/>
        <v>45347</v>
      </c>
      <c r="AE16" s="25">
        <f t="shared" si="0"/>
        <v>45348</v>
      </c>
      <c r="AF16" s="25">
        <f t="shared" si="0"/>
        <v>45349</v>
      </c>
      <c r="AG16" s="25">
        <f t="shared" si="0"/>
        <v>45350</v>
      </c>
      <c r="AH16" s="25">
        <f t="shared" si="0"/>
        <v>45351</v>
      </c>
      <c r="AI16" s="25" t="str">
        <f t="shared" si="0"/>
        <v/>
      </c>
      <c r="AJ16" s="25" t="str">
        <f t="shared" si="0"/>
        <v/>
      </c>
      <c r="AK16" s="137" t="s">
        <v>16</v>
      </c>
      <c r="AL16" s="137" t="s">
        <v>15</v>
      </c>
      <c r="AM16" s="137" t="s">
        <v>5</v>
      </c>
      <c r="AN16" s="139"/>
      <c r="AO16" s="139"/>
      <c r="AP16" s="139"/>
      <c r="AQ16" s="198"/>
      <c r="AT16" s="246"/>
      <c r="AU16" s="247" t="s">
        <v>28</v>
      </c>
      <c r="AV16" s="246">
        <v>30</v>
      </c>
      <c r="AW16" s="246"/>
      <c r="AX16" s="246"/>
      <c r="AY16" s="246"/>
      <c r="AZ16" s="246"/>
      <c r="BA16" s="246"/>
    </row>
    <row r="17" spans="1:53" ht="15.75" customHeight="1" x14ac:dyDescent="0.25">
      <c r="A17" s="75"/>
      <c r="B17" s="78"/>
      <c r="C17" s="78"/>
      <c r="D17" s="78"/>
      <c r="E17" s="78"/>
      <c r="F17" s="180" t="str">
        <f>TEXT(F16,"ddd")</f>
        <v>Thu</v>
      </c>
      <c r="G17" s="180" t="str">
        <f t="shared" ref="G17:AJ17" si="1">TEXT(G16,"ddd")</f>
        <v>Fri</v>
      </c>
      <c r="H17" s="180" t="str">
        <f t="shared" si="1"/>
        <v>Sat</v>
      </c>
      <c r="I17" s="180" t="str">
        <f t="shared" si="1"/>
        <v>Sun</v>
      </c>
      <c r="J17" s="180" t="str">
        <f t="shared" si="1"/>
        <v>Mon</v>
      </c>
      <c r="K17" s="180" t="str">
        <f t="shared" si="1"/>
        <v>Tue</v>
      </c>
      <c r="L17" s="180" t="str">
        <f t="shared" si="1"/>
        <v>Wed</v>
      </c>
      <c r="M17" s="180" t="str">
        <f t="shared" si="1"/>
        <v>Thu</v>
      </c>
      <c r="N17" s="180" t="str">
        <f t="shared" si="1"/>
        <v>Fri</v>
      </c>
      <c r="O17" s="180" t="str">
        <f t="shared" si="1"/>
        <v>Sat</v>
      </c>
      <c r="P17" s="180" t="str">
        <f t="shared" si="1"/>
        <v>Sun</v>
      </c>
      <c r="Q17" s="180" t="str">
        <f t="shared" si="1"/>
        <v>Mon</v>
      </c>
      <c r="R17" s="180" t="str">
        <f t="shared" si="1"/>
        <v>Tue</v>
      </c>
      <c r="S17" s="180" t="str">
        <f t="shared" si="1"/>
        <v>Wed</v>
      </c>
      <c r="T17" s="180" t="str">
        <f t="shared" si="1"/>
        <v>Thu</v>
      </c>
      <c r="U17" s="180" t="str">
        <f t="shared" si="1"/>
        <v>Fri</v>
      </c>
      <c r="V17" s="180" t="str">
        <f t="shared" si="1"/>
        <v>Sat</v>
      </c>
      <c r="W17" s="180" t="str">
        <f t="shared" si="1"/>
        <v>Sun</v>
      </c>
      <c r="X17" s="180" t="str">
        <f t="shared" si="1"/>
        <v>Mon</v>
      </c>
      <c r="Y17" s="180" t="str">
        <f t="shared" si="1"/>
        <v>Tue</v>
      </c>
      <c r="Z17" s="180" t="str">
        <f t="shared" si="1"/>
        <v>Wed</v>
      </c>
      <c r="AA17" s="180" t="str">
        <f t="shared" si="1"/>
        <v>Thu</v>
      </c>
      <c r="AB17" s="180" t="str">
        <f t="shared" si="1"/>
        <v>Fri</v>
      </c>
      <c r="AC17" s="180" t="str">
        <f t="shared" si="1"/>
        <v>Sat</v>
      </c>
      <c r="AD17" s="180" t="str">
        <f t="shared" si="1"/>
        <v>Sun</v>
      </c>
      <c r="AE17" s="180" t="str">
        <f t="shared" si="1"/>
        <v>Mon</v>
      </c>
      <c r="AF17" s="180" t="str">
        <f t="shared" si="1"/>
        <v>Tue</v>
      </c>
      <c r="AG17" s="180" t="str">
        <f t="shared" si="1"/>
        <v>Wed</v>
      </c>
      <c r="AH17" s="180" t="str">
        <f t="shared" si="1"/>
        <v>Thu</v>
      </c>
      <c r="AI17" s="180" t="str">
        <f t="shared" si="1"/>
        <v/>
      </c>
      <c r="AJ17" s="180" t="str">
        <f t="shared" si="1"/>
        <v/>
      </c>
      <c r="AK17" s="138"/>
      <c r="AL17" s="138"/>
      <c r="AM17" s="138"/>
      <c r="AN17" s="138"/>
      <c r="AO17" s="138"/>
      <c r="AP17" s="138"/>
      <c r="AQ17" s="198"/>
      <c r="AT17" s="246"/>
      <c r="AU17" s="247"/>
      <c r="AV17" s="246"/>
      <c r="AW17" s="246"/>
      <c r="AX17" s="246"/>
      <c r="AY17" s="246"/>
      <c r="AZ17" s="246"/>
      <c r="BA17" s="246"/>
    </row>
    <row r="18" spans="1:53" ht="15.75" customHeight="1" x14ac:dyDescent="0.25">
      <c r="A18" s="58">
        <v>1</v>
      </c>
      <c r="B18" s="66" t="s">
        <v>59</v>
      </c>
      <c r="C18" s="60"/>
      <c r="D18" s="60">
        <v>15000</v>
      </c>
      <c r="E18" s="62"/>
      <c r="F18" s="27" t="s">
        <v>61</v>
      </c>
      <c r="G18" s="27" t="s">
        <v>61</v>
      </c>
      <c r="H18" s="27" t="s">
        <v>61</v>
      </c>
      <c r="I18" s="27" t="s">
        <v>61</v>
      </c>
      <c r="J18" s="27" t="s">
        <v>61</v>
      </c>
      <c r="K18" s="27" t="s">
        <v>61</v>
      </c>
      <c r="L18" s="27" t="s">
        <v>61</v>
      </c>
      <c r="M18" s="27" t="s">
        <v>62</v>
      </c>
      <c r="N18" s="27" t="s">
        <v>61</v>
      </c>
      <c r="O18" s="27" t="s">
        <v>61</v>
      </c>
      <c r="P18" s="27" t="s">
        <v>61</v>
      </c>
      <c r="Q18" s="27" t="s">
        <v>61</v>
      </c>
      <c r="R18" s="27" t="s">
        <v>61</v>
      </c>
      <c r="S18" s="27" t="s">
        <v>63</v>
      </c>
      <c r="T18" s="27" t="s">
        <v>61</v>
      </c>
      <c r="U18" s="27" t="s">
        <v>61</v>
      </c>
      <c r="V18" s="27" t="s">
        <v>61</v>
      </c>
      <c r="W18" s="27" t="s">
        <v>61</v>
      </c>
      <c r="X18" s="27" t="s">
        <v>61</v>
      </c>
      <c r="Y18" s="27" t="s">
        <v>61</v>
      </c>
      <c r="Z18" s="27" t="s">
        <v>61</v>
      </c>
      <c r="AA18" s="27" t="s">
        <v>61</v>
      </c>
      <c r="AB18" s="27" t="s">
        <v>61</v>
      </c>
      <c r="AC18" s="27" t="s">
        <v>61</v>
      </c>
      <c r="AD18" s="27" t="s">
        <v>61</v>
      </c>
      <c r="AE18" s="27" t="s">
        <v>61</v>
      </c>
      <c r="AF18" s="27" t="s">
        <v>61</v>
      </c>
      <c r="AG18" s="27" t="s">
        <v>61</v>
      </c>
      <c r="AH18" s="27"/>
      <c r="AI18" s="27"/>
      <c r="AJ18" s="27"/>
      <c r="AK18" s="58">
        <f>IF(D18&gt;0,COUNTIF(F18:AJ18,"p"),"")</f>
        <v>26</v>
      </c>
      <c r="AL18" s="58">
        <f>IF(D18&gt;0,COUNTIF(G18:AK18,"h"),"")</f>
        <v>1</v>
      </c>
      <c r="AM18" s="58">
        <f>IF(D18&gt;0,(AK18+(AL18/2)),"")</f>
        <v>26.5</v>
      </c>
      <c r="AN18" s="58">
        <f>IF(D18&gt;0,COUNTIF(F18:AJ18,"a"),"")</f>
        <v>1</v>
      </c>
      <c r="AO18" s="58">
        <f>IF(D18&gt;0,SUM(F19:AJ19),"")</f>
        <v>0</v>
      </c>
      <c r="AP18" s="58">
        <f t="shared" ref="AP18:AP20" si="2">IF(D18&gt;0,(D18-E18-(AN18*(D18/$AE$11))+(AO18*((D18/$AE$11))/$AE$12)),"")</f>
        <v>14318.181818181818</v>
      </c>
      <c r="AQ18" s="198"/>
      <c r="AT18" s="246"/>
      <c r="AU18" s="247" t="s">
        <v>37</v>
      </c>
      <c r="AV18" s="246">
        <v>28</v>
      </c>
      <c r="AW18" s="248"/>
      <c r="AX18" s="95">
        <f>VLOOKUP(G11,AU28:AV31,2,0)</f>
        <v>22</v>
      </c>
      <c r="AY18" s="95"/>
      <c r="AZ18" s="246"/>
      <c r="BA18" s="246"/>
    </row>
    <row r="19" spans="1:53" ht="15" customHeight="1" x14ac:dyDescent="0.25">
      <c r="A19" s="59"/>
      <c r="B19" s="67"/>
      <c r="C19" s="61"/>
      <c r="D19" s="61"/>
      <c r="E19" s="63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59"/>
      <c r="AL19" s="59"/>
      <c r="AM19" s="59"/>
      <c r="AN19" s="59"/>
      <c r="AO19" s="59"/>
      <c r="AP19" s="59"/>
      <c r="AQ19" s="198"/>
      <c r="AT19" s="246"/>
      <c r="AU19" s="247" t="s">
        <v>29</v>
      </c>
      <c r="AV19" s="246">
        <v>26</v>
      </c>
      <c r="AW19" s="248"/>
      <c r="AX19" s="248"/>
      <c r="AY19" s="246"/>
      <c r="AZ19" s="246"/>
      <c r="BA19" s="246"/>
    </row>
    <row r="20" spans="1:53" ht="15" customHeight="1" x14ac:dyDescent="0.25">
      <c r="A20" s="58">
        <v>2</v>
      </c>
      <c r="B20" s="60" t="s">
        <v>60</v>
      </c>
      <c r="C20" s="60"/>
      <c r="D20" s="60">
        <v>12000</v>
      </c>
      <c r="E20" s="62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58">
        <f t="shared" ref="AK20" si="3">IF(D20&gt;0,COUNTIF(F20:AJ20,"p"),"")</f>
        <v>0</v>
      </c>
      <c r="AL20" s="58">
        <f t="shared" ref="AL20" si="4">IF(D20&gt;0,COUNTIF(G20:AK20,"h"),"")</f>
        <v>0</v>
      </c>
      <c r="AM20" s="58">
        <f t="shared" ref="AM20" si="5">IF(D20&gt;0,(AK20+(AL20/2)),"")</f>
        <v>0</v>
      </c>
      <c r="AN20" s="58">
        <f t="shared" ref="AN20" si="6">IF(D20&gt;0,COUNTIF(F20:AJ20,"a"),"")</f>
        <v>0</v>
      </c>
      <c r="AO20" s="58">
        <f t="shared" ref="AO20" si="7">IF(D20&gt;0,SUM(F21:AJ21),"")</f>
        <v>0</v>
      </c>
      <c r="AP20" s="58">
        <f t="shared" si="2"/>
        <v>12000</v>
      </c>
      <c r="AT20" s="246"/>
      <c r="AU20" s="247" t="s">
        <v>30</v>
      </c>
      <c r="AV20" s="249">
        <v>22</v>
      </c>
      <c r="AW20" s="246"/>
      <c r="AX20" s="246"/>
      <c r="AY20" s="246"/>
      <c r="AZ20" s="246"/>
      <c r="BA20" s="246"/>
    </row>
    <row r="21" spans="1:53" ht="15" customHeight="1" x14ac:dyDescent="0.25">
      <c r="A21" s="59"/>
      <c r="B21" s="61"/>
      <c r="C21" s="61"/>
      <c r="D21" s="61"/>
      <c r="E21" s="63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59"/>
      <c r="AL21" s="59"/>
      <c r="AM21" s="59"/>
      <c r="AN21" s="59"/>
      <c r="AO21" s="59"/>
      <c r="AP21" s="59"/>
      <c r="AT21" s="246"/>
      <c r="AU21" s="246"/>
      <c r="AV21" s="246"/>
      <c r="AW21" s="246"/>
      <c r="AX21" s="23">
        <f>DATEVALUE("1"&amp;C11&amp;C12)</f>
        <v>45323</v>
      </c>
      <c r="AY21" s="23">
        <f>EOMONTH(AX21,0)</f>
        <v>45351</v>
      </c>
      <c r="AZ21" s="246"/>
      <c r="BA21" s="246"/>
    </row>
    <row r="22" spans="1:53" ht="15" customHeight="1" x14ac:dyDescent="0.25">
      <c r="A22" s="58">
        <v>3</v>
      </c>
      <c r="B22" s="66" t="s">
        <v>59</v>
      </c>
      <c r="C22" s="60"/>
      <c r="D22" s="60">
        <v>12001</v>
      </c>
      <c r="E22" s="62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58">
        <f t="shared" ref="AK22" si="8">IF(D22&gt;0,COUNTIF(F22:AJ22,"p"),"")</f>
        <v>0</v>
      </c>
      <c r="AL22" s="58">
        <f t="shared" ref="AL22" si="9">IF(D22&gt;0,COUNTIF(G22:AK22,"h"),"")</f>
        <v>0</v>
      </c>
      <c r="AM22" s="58">
        <f t="shared" ref="AM22" si="10">IF(D22&gt;0,(AK22+(AL22/2)),"")</f>
        <v>0</v>
      </c>
      <c r="AN22" s="58">
        <f t="shared" ref="AN22" si="11">IF(D22&gt;0,COUNTIF(F22:AJ22,"a"),"")</f>
        <v>0</v>
      </c>
      <c r="AO22" s="58">
        <f t="shared" ref="AO22" si="12">IF(D22&gt;0,SUM(F23:AJ23),"")</f>
        <v>0</v>
      </c>
      <c r="AP22" s="58">
        <f t="shared" ref="AP22" si="13">IF(D22&gt;0,(D22-E22-(AN22*(D22/$AE$11))+(AO22*((D22/$AE$11))/$AE$12)),"")</f>
        <v>12001</v>
      </c>
      <c r="AT22" s="246"/>
      <c r="AU22" s="246"/>
      <c r="AV22" s="246"/>
      <c r="AW22" s="246"/>
      <c r="AX22" s="246"/>
      <c r="AY22" s="246"/>
      <c r="AZ22" s="246"/>
      <c r="BA22" s="246"/>
    </row>
    <row r="23" spans="1:53" ht="15" customHeight="1" x14ac:dyDescent="0.25">
      <c r="A23" s="59"/>
      <c r="B23" s="67"/>
      <c r="C23" s="61"/>
      <c r="D23" s="61"/>
      <c r="E23" s="63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59"/>
      <c r="AL23" s="59"/>
      <c r="AM23" s="59"/>
      <c r="AN23" s="59"/>
      <c r="AO23" s="59"/>
      <c r="AP23" s="59"/>
      <c r="AT23" s="246"/>
      <c r="AU23" s="246"/>
      <c r="AV23" s="246"/>
      <c r="AW23" s="246"/>
      <c r="AX23" s="246"/>
      <c r="AY23" s="246"/>
      <c r="AZ23" s="246"/>
      <c r="BA23" s="246"/>
    </row>
    <row r="24" spans="1:53" ht="15" customHeight="1" x14ac:dyDescent="0.25">
      <c r="A24" s="58">
        <v>4</v>
      </c>
      <c r="B24" s="60" t="s">
        <v>60</v>
      </c>
      <c r="C24" s="60"/>
      <c r="D24" s="60">
        <v>12002</v>
      </c>
      <c r="E24" s="62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58">
        <f t="shared" ref="AK24" si="14">IF(D24&gt;0,COUNTIF(F24:AJ24,"p"),"")</f>
        <v>0</v>
      </c>
      <c r="AL24" s="58">
        <f t="shared" ref="AL24" si="15">IF(D24&gt;0,COUNTIF(G24:AK24,"h"),"")</f>
        <v>0</v>
      </c>
      <c r="AM24" s="58">
        <f t="shared" ref="AM24" si="16">IF(D24&gt;0,(AK24+(AL24/2)),"")</f>
        <v>0</v>
      </c>
      <c r="AN24" s="58">
        <f t="shared" ref="AN24" si="17">IF(D24&gt;0,COUNTIF(F24:AJ24,"a"),"")</f>
        <v>0</v>
      </c>
      <c r="AO24" s="58">
        <f t="shared" ref="AO24" si="18">IF(D24&gt;0,SUM(F25:AJ25),"")</f>
        <v>0</v>
      </c>
      <c r="AP24" s="58">
        <f t="shared" ref="AP24" si="19">IF(D24&gt;0,(D24-E24-(AN24*(D24/$AE$11))+(AO24*((D24/$AE$11))/$AE$12)),"")</f>
        <v>12002</v>
      </c>
      <c r="AT24" s="246"/>
      <c r="AU24" s="246" t="s">
        <v>31</v>
      </c>
      <c r="AV24" s="246">
        <v>8</v>
      </c>
      <c r="AW24" s="246"/>
      <c r="AX24" s="246"/>
      <c r="AY24" s="246"/>
      <c r="AZ24" s="246"/>
      <c r="BA24" s="246"/>
    </row>
    <row r="25" spans="1:53" ht="15.75" customHeight="1" x14ac:dyDescent="0.25">
      <c r="A25" s="59"/>
      <c r="B25" s="61"/>
      <c r="C25" s="61"/>
      <c r="D25" s="61"/>
      <c r="E25" s="63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59"/>
      <c r="AL25" s="59"/>
      <c r="AM25" s="59"/>
      <c r="AN25" s="59"/>
      <c r="AO25" s="59"/>
      <c r="AP25" s="59"/>
      <c r="AT25" s="246"/>
      <c r="AU25" s="246" t="s">
        <v>32</v>
      </c>
      <c r="AV25" s="246">
        <v>10</v>
      </c>
      <c r="AW25" s="246"/>
      <c r="AX25" s="95">
        <f>VLOOKUP(M11,AX28:AY30,2,0)</f>
        <v>12</v>
      </c>
      <c r="AY25" s="95"/>
      <c r="AZ25" s="246"/>
      <c r="BA25" s="246"/>
    </row>
    <row r="26" spans="1:53" ht="15" customHeight="1" x14ac:dyDescent="0.25">
      <c r="A26" s="58">
        <v>5</v>
      </c>
      <c r="B26" s="66" t="s">
        <v>59</v>
      </c>
      <c r="C26" s="60"/>
      <c r="D26" s="60">
        <v>12003</v>
      </c>
      <c r="E26" s="62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58">
        <f t="shared" ref="AK26" si="20">IF(D26&gt;0,COUNTIF(F26:AJ26,"p"),"")</f>
        <v>0</v>
      </c>
      <c r="AL26" s="58">
        <f t="shared" ref="AL26" si="21">IF(D26&gt;0,COUNTIF(G26:AK26,"h"),"")</f>
        <v>0</v>
      </c>
      <c r="AM26" s="58">
        <f t="shared" ref="AM26" si="22">IF(D26&gt;0,(AK26+(AL26/2)),"")</f>
        <v>0</v>
      </c>
      <c r="AN26" s="58">
        <f t="shared" ref="AN26" si="23">IF(D26&gt;0,COUNTIF(F26:AJ26,"a"),"")</f>
        <v>0</v>
      </c>
      <c r="AO26" s="58">
        <f t="shared" ref="AO26" si="24">IF(D26&gt;0,SUM(F27:AJ27),"")</f>
        <v>0</v>
      </c>
      <c r="AP26" s="58">
        <f t="shared" ref="AP26" si="25">IF(D26&gt;0,(D26-E26-(AN26*(D26/$AE$11))+(AO26*((D26/$AE$11))/$AE$12)),"")</f>
        <v>12003</v>
      </c>
      <c r="AT26" s="246"/>
      <c r="AU26" s="246" t="s">
        <v>33</v>
      </c>
      <c r="AV26" s="246">
        <v>12</v>
      </c>
      <c r="AW26" s="246"/>
      <c r="AX26" s="246"/>
      <c r="AY26" s="246"/>
      <c r="AZ26" s="246"/>
      <c r="BA26" s="246"/>
    </row>
    <row r="27" spans="1:53" ht="15" customHeight="1" x14ac:dyDescent="0.25">
      <c r="A27" s="59"/>
      <c r="B27" s="67"/>
      <c r="C27" s="61"/>
      <c r="D27" s="61"/>
      <c r="E27" s="63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59"/>
      <c r="AL27" s="59"/>
      <c r="AM27" s="59"/>
      <c r="AN27" s="59"/>
      <c r="AO27" s="59"/>
      <c r="AP27" s="59"/>
      <c r="AT27" s="246"/>
      <c r="AU27" s="246"/>
      <c r="AV27" s="246"/>
      <c r="AW27" s="246"/>
      <c r="AX27" s="246"/>
      <c r="AY27" s="246"/>
      <c r="AZ27" s="246"/>
      <c r="BA27" s="246"/>
    </row>
    <row r="28" spans="1:53" ht="15" customHeight="1" x14ac:dyDescent="0.25">
      <c r="A28" s="58">
        <v>6</v>
      </c>
      <c r="B28" s="60" t="s">
        <v>60</v>
      </c>
      <c r="C28" s="60"/>
      <c r="D28" s="60">
        <v>12004</v>
      </c>
      <c r="E28" s="62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58">
        <f t="shared" ref="AK28" si="26">IF(D28&gt;0,COUNTIF(F28:AJ28,"p"),"")</f>
        <v>0</v>
      </c>
      <c r="AL28" s="58">
        <f t="shared" ref="AL28" si="27">IF(D28&gt;0,COUNTIF(G28:AK28,"h"),"")</f>
        <v>0</v>
      </c>
      <c r="AM28" s="58">
        <f t="shared" ref="AM28" si="28">IF(D28&gt;0,(AK28+(AL28/2)),"")</f>
        <v>0</v>
      </c>
      <c r="AN28" s="58">
        <f t="shared" ref="AN28" si="29">IF(D28&gt;0,COUNTIF(F28:AJ28,"a"),"")</f>
        <v>0</v>
      </c>
      <c r="AO28" s="58">
        <f t="shared" ref="AO28" si="30">IF(D28&gt;0,SUM(F29:AJ29),"")</f>
        <v>0</v>
      </c>
      <c r="AP28" s="58">
        <f t="shared" ref="AP28" si="31">IF(D28&gt;0,(D28-E28-(AN28*(D28/$AE$11))+(AO28*((D28/$AE$11))/$AE$12)),"")</f>
        <v>12004</v>
      </c>
      <c r="AT28" s="246"/>
      <c r="AU28" s="246" t="s">
        <v>19</v>
      </c>
      <c r="AV28" s="246">
        <v>30</v>
      </c>
      <c r="AW28" s="246"/>
      <c r="AX28" s="246" t="s">
        <v>22</v>
      </c>
      <c r="AY28" s="246">
        <v>8</v>
      </c>
      <c r="AZ28" s="246"/>
      <c r="BA28" s="246"/>
    </row>
    <row r="29" spans="1:53" ht="15" customHeight="1" x14ac:dyDescent="0.25">
      <c r="A29" s="59"/>
      <c r="B29" s="61"/>
      <c r="C29" s="61"/>
      <c r="D29" s="61"/>
      <c r="E29" s="63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59"/>
      <c r="AL29" s="59"/>
      <c r="AM29" s="59"/>
      <c r="AN29" s="59"/>
      <c r="AO29" s="59"/>
      <c r="AP29" s="59"/>
      <c r="AT29" s="246"/>
      <c r="AU29" s="246" t="s">
        <v>36</v>
      </c>
      <c r="AV29" s="246">
        <v>28</v>
      </c>
      <c r="AW29" s="246"/>
      <c r="AX29" s="246" t="s">
        <v>23</v>
      </c>
      <c r="AY29" s="246">
        <v>10</v>
      </c>
      <c r="AZ29" s="246"/>
      <c r="BA29" s="246"/>
    </row>
    <row r="30" spans="1:53" ht="15" customHeight="1" x14ac:dyDescent="0.25">
      <c r="A30" s="58">
        <v>7</v>
      </c>
      <c r="B30" s="66" t="s">
        <v>59</v>
      </c>
      <c r="C30" s="60"/>
      <c r="D30" s="60">
        <v>12005</v>
      </c>
      <c r="E30" s="62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58">
        <f t="shared" ref="AK30" si="32">IF(D30&gt;0,COUNTIF(F30:AJ30,"p"),"")</f>
        <v>0</v>
      </c>
      <c r="AL30" s="58">
        <f t="shared" ref="AL30" si="33">IF(D30&gt;0,COUNTIF(G30:AK30,"h"),"")</f>
        <v>0</v>
      </c>
      <c r="AM30" s="58">
        <f t="shared" ref="AM30" si="34">IF(D30&gt;0,(AK30+(AL30/2)),"")</f>
        <v>0</v>
      </c>
      <c r="AN30" s="58">
        <f t="shared" ref="AN30" si="35">IF(D30&gt;0,COUNTIF(F30:AJ30,"a"),"")</f>
        <v>0</v>
      </c>
      <c r="AO30" s="58">
        <f t="shared" ref="AO30" si="36">IF(D30&gt;0,SUM(F31:AJ31),"")</f>
        <v>0</v>
      </c>
      <c r="AP30" s="58">
        <f t="shared" ref="AP30" si="37">IF(D30&gt;0,(D30-E30-(AN30*(D30/$AE$11))+(AO30*((D30/$AE$11))/$AE$12)),"")</f>
        <v>12005</v>
      </c>
      <c r="AT30" s="246"/>
      <c r="AU30" s="246" t="s">
        <v>21</v>
      </c>
      <c r="AV30" s="246">
        <v>26</v>
      </c>
      <c r="AW30" s="246"/>
      <c r="AX30" s="246" t="s">
        <v>24</v>
      </c>
      <c r="AY30" s="246">
        <v>12</v>
      </c>
      <c r="AZ30" s="246"/>
      <c r="BA30" s="246"/>
    </row>
    <row r="31" spans="1:53" ht="15" customHeight="1" x14ac:dyDescent="0.25">
      <c r="A31" s="59"/>
      <c r="B31" s="67"/>
      <c r="C31" s="61"/>
      <c r="D31" s="61"/>
      <c r="E31" s="63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59"/>
      <c r="AL31" s="59"/>
      <c r="AM31" s="59"/>
      <c r="AN31" s="59"/>
      <c r="AO31" s="59"/>
      <c r="AP31" s="59"/>
      <c r="AT31" s="246"/>
      <c r="AU31" s="246" t="s">
        <v>20</v>
      </c>
      <c r="AV31" s="246">
        <v>22</v>
      </c>
      <c r="AW31" s="246"/>
      <c r="AX31" s="246"/>
      <c r="AY31" s="246"/>
      <c r="AZ31" s="246"/>
      <c r="BA31" s="246"/>
    </row>
    <row r="32" spans="1:53" ht="15" customHeight="1" x14ac:dyDescent="0.25">
      <c r="A32" s="58">
        <v>8</v>
      </c>
      <c r="B32" s="60" t="s">
        <v>60</v>
      </c>
      <c r="C32" s="60"/>
      <c r="D32" s="60">
        <v>12006</v>
      </c>
      <c r="E32" s="62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58">
        <f t="shared" ref="AK32" si="38">IF(D32&gt;0,COUNTIF(F32:AJ32,"p"),"")</f>
        <v>0</v>
      </c>
      <c r="AL32" s="58">
        <f t="shared" ref="AL32" si="39">IF(D32&gt;0,COUNTIF(G32:AK32,"h"),"")</f>
        <v>0</v>
      </c>
      <c r="AM32" s="58">
        <f t="shared" ref="AM32" si="40">IF(D32&gt;0,(AK32+(AL32/2)),"")</f>
        <v>0</v>
      </c>
      <c r="AN32" s="58">
        <f t="shared" ref="AN32" si="41">IF(D32&gt;0,COUNTIF(F32:AJ32,"a"),"")</f>
        <v>0</v>
      </c>
      <c r="AO32" s="58">
        <f t="shared" ref="AO32" si="42">IF(D32&gt;0,SUM(F33:AJ33),"")</f>
        <v>0</v>
      </c>
      <c r="AP32" s="58">
        <f t="shared" ref="AP32" si="43">IF(D32&gt;0,(D32-E32-(AN32*(D32/$AE$11))+(AO32*((D32/$AE$11))/$AE$12)),"")</f>
        <v>12006</v>
      </c>
      <c r="AT32" s="246"/>
      <c r="AU32" s="246"/>
      <c r="AV32" s="246"/>
      <c r="AW32" s="246"/>
      <c r="AX32" s="246"/>
      <c r="AY32" s="246"/>
      <c r="AZ32" s="246"/>
      <c r="BA32" s="246"/>
    </row>
    <row r="33" spans="1:65" ht="15" customHeight="1" x14ac:dyDescent="0.25">
      <c r="A33" s="59"/>
      <c r="B33" s="61"/>
      <c r="C33" s="61"/>
      <c r="D33" s="61"/>
      <c r="E33" s="63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59"/>
      <c r="AL33" s="59"/>
      <c r="AM33" s="59"/>
      <c r="AN33" s="59"/>
      <c r="AO33" s="59"/>
      <c r="AP33" s="59"/>
      <c r="AT33" s="246"/>
      <c r="AU33" s="246"/>
      <c r="AV33" s="246"/>
      <c r="AW33" s="246"/>
      <c r="AX33" s="246"/>
      <c r="AY33" s="246"/>
      <c r="AZ33" s="246"/>
      <c r="BA33" s="246"/>
    </row>
    <row r="34" spans="1:65" ht="15" customHeight="1" x14ac:dyDescent="0.25">
      <c r="A34" s="58">
        <v>9</v>
      </c>
      <c r="B34" s="66" t="s">
        <v>59</v>
      </c>
      <c r="C34" s="60"/>
      <c r="D34" s="60">
        <v>12007</v>
      </c>
      <c r="E34" s="6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58">
        <f>IF(D34&gt;0,COUNTIF(F34:AJ34,"p"),"")</f>
        <v>0</v>
      </c>
      <c r="AL34" s="58">
        <f>IF(D34&gt;0,COUNTIF(G34:AK34,"h"),"")</f>
        <v>0</v>
      </c>
      <c r="AM34" s="58">
        <f>IF(D34&gt;0,(AK34+(AL34/2)),"")</f>
        <v>0</v>
      </c>
      <c r="AN34" s="58">
        <f>IF(D34&gt;0,COUNTIF(F34:AJ34,"a"),"")</f>
        <v>0</v>
      </c>
      <c r="AO34" s="58">
        <f>IF(D34&gt;0,SUM(F35:AJ35),"")</f>
        <v>0</v>
      </c>
      <c r="AP34" s="58">
        <f>IF(D34&gt;0,(D34-E34-(AN34*(D34/$AE$11))+(AO34*((D34/$AE$11))/$AE$12)),"")</f>
        <v>12007</v>
      </c>
      <c r="AT34" s="246"/>
      <c r="AU34" s="246"/>
      <c r="AV34" s="246"/>
      <c r="AW34" s="246"/>
      <c r="AX34" s="246"/>
      <c r="AY34" s="246"/>
      <c r="AZ34" s="246"/>
      <c r="BA34" s="246"/>
    </row>
    <row r="35" spans="1:65" ht="15" customHeight="1" x14ac:dyDescent="0.25">
      <c r="A35" s="59"/>
      <c r="B35" s="67"/>
      <c r="C35" s="61"/>
      <c r="D35" s="61"/>
      <c r="E35" s="6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59"/>
      <c r="AL35" s="59"/>
      <c r="AM35" s="59"/>
      <c r="AN35" s="59"/>
      <c r="AO35" s="59"/>
      <c r="AP35" s="59"/>
      <c r="AT35" s="246"/>
      <c r="AU35" s="246"/>
      <c r="AV35" s="246"/>
      <c r="AW35" s="246"/>
      <c r="AX35" s="246"/>
      <c r="AY35" s="246"/>
      <c r="AZ35" s="246"/>
      <c r="BA35" s="246"/>
    </row>
    <row r="36" spans="1:65" ht="15" customHeight="1" x14ac:dyDescent="0.25">
      <c r="A36" s="58">
        <v>10</v>
      </c>
      <c r="B36" s="60" t="s">
        <v>60</v>
      </c>
      <c r="C36" s="60"/>
      <c r="D36" s="60">
        <v>12008</v>
      </c>
      <c r="E36" s="62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58">
        <f t="shared" ref="AK36" si="44">IF(D36&gt;0,COUNTIF(F36:AJ36,"p"),"")</f>
        <v>0</v>
      </c>
      <c r="AL36" s="58">
        <f t="shared" ref="AL36" si="45">IF(D36&gt;0,COUNTIF(G36:AK36,"h"),"")</f>
        <v>0</v>
      </c>
      <c r="AM36" s="58">
        <f t="shared" ref="AM36" si="46">IF(D36&gt;0,(AK36+(AL36/2)),"")</f>
        <v>0</v>
      </c>
      <c r="AN36" s="58">
        <f t="shared" ref="AN36" si="47">IF(D36&gt;0,COUNTIF(F36:AJ36,"a"),"")</f>
        <v>0</v>
      </c>
      <c r="AO36" s="58">
        <f t="shared" ref="AO36" si="48">IF(D36&gt;0,SUM(F37:AJ37),"")</f>
        <v>0</v>
      </c>
      <c r="AP36" s="58">
        <f t="shared" ref="AP36" si="49">IF(D36&gt;0,(D36-E36-(AN36*(D36/$AE$11))+(AO36*((D36/$AE$11))/$AE$12)),"")</f>
        <v>12008</v>
      </c>
      <c r="AT36" s="246"/>
      <c r="AU36" s="246"/>
      <c r="AV36" s="246"/>
      <c r="AW36" s="246"/>
      <c r="AX36" s="246"/>
      <c r="AY36" s="246"/>
      <c r="AZ36" s="246"/>
      <c r="BA36" s="246"/>
    </row>
    <row r="37" spans="1:65" ht="15" customHeight="1" x14ac:dyDescent="0.25">
      <c r="A37" s="59"/>
      <c r="B37" s="61"/>
      <c r="C37" s="61"/>
      <c r="D37" s="61"/>
      <c r="E37" s="6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59"/>
      <c r="AL37" s="59"/>
      <c r="AM37" s="59"/>
      <c r="AN37" s="59"/>
      <c r="AO37" s="59"/>
      <c r="AP37" s="59"/>
    </row>
    <row r="38" spans="1:65" ht="15" customHeight="1" x14ac:dyDescent="0.25">
      <c r="A38" s="58">
        <v>11</v>
      </c>
      <c r="B38" s="66" t="s">
        <v>59</v>
      </c>
      <c r="C38" s="60"/>
      <c r="D38" s="60">
        <v>12009</v>
      </c>
      <c r="E38" s="62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58">
        <f t="shared" ref="AK38" si="50">IF(D38&gt;0,COUNTIF(F38:AJ38,"p"),"")</f>
        <v>0</v>
      </c>
      <c r="AL38" s="58">
        <f t="shared" ref="AL38" si="51">IF(D38&gt;0,COUNTIF(G38:AK38,"h"),"")</f>
        <v>0</v>
      </c>
      <c r="AM38" s="58">
        <f t="shared" ref="AM38" si="52">IF(D38&gt;0,(AK38+(AL38/2)),"")</f>
        <v>0</v>
      </c>
      <c r="AN38" s="58">
        <f t="shared" ref="AN38" si="53">IF(D38&gt;0,COUNTIF(F38:AJ38,"a"),"")</f>
        <v>0</v>
      </c>
      <c r="AO38" s="58">
        <f t="shared" ref="AO38" si="54">IF(D38&gt;0,SUM(F39:AJ39),"")</f>
        <v>0</v>
      </c>
      <c r="AP38" s="58">
        <f t="shared" ref="AP38" si="55">IF(D38&gt;0,(D38-E38-(AN38*(D38/$AE$11))+(AO38*((D38/$AE$11))/$AE$12)),"")</f>
        <v>12009</v>
      </c>
    </row>
    <row r="39" spans="1:65" ht="15" customHeight="1" x14ac:dyDescent="0.25">
      <c r="A39" s="59"/>
      <c r="B39" s="67"/>
      <c r="C39" s="61"/>
      <c r="D39" s="61"/>
      <c r="E39" s="63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59"/>
      <c r="AL39" s="59"/>
      <c r="AM39" s="59"/>
      <c r="AN39" s="59"/>
      <c r="AO39" s="59"/>
      <c r="AP39" s="59"/>
    </row>
    <row r="40" spans="1:65" ht="15" customHeight="1" x14ac:dyDescent="0.25">
      <c r="A40" s="58">
        <v>12</v>
      </c>
      <c r="B40" s="60" t="s">
        <v>60</v>
      </c>
      <c r="C40" s="60"/>
      <c r="D40" s="60">
        <v>12010</v>
      </c>
      <c r="E40" s="62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58">
        <f t="shared" ref="AK40" si="56">IF(D40&gt;0,COUNTIF(F40:AJ40,"p"),"")</f>
        <v>0</v>
      </c>
      <c r="AL40" s="58">
        <f t="shared" ref="AL40" si="57">IF(D40&gt;0,COUNTIF(G40:AK40,"h"),"")</f>
        <v>0</v>
      </c>
      <c r="AM40" s="58">
        <f t="shared" ref="AM40" si="58">IF(D40&gt;0,(AK40+(AL40/2)),"")</f>
        <v>0</v>
      </c>
      <c r="AN40" s="58">
        <f t="shared" ref="AN40" si="59">IF(D40&gt;0,COUNTIF(F40:AJ40,"a"),"")</f>
        <v>0</v>
      </c>
      <c r="AO40" s="58">
        <f t="shared" ref="AO40" si="60">IF(D40&gt;0,SUM(F41:AJ41),"")</f>
        <v>0</v>
      </c>
      <c r="AP40" s="58">
        <f t="shared" ref="AP40" si="61">IF(D40&gt;0,(D40-E40-(AN40*(D40/$AE$11))+(AO40*((D40/$AE$11))/$AE$12)),"")</f>
        <v>12010</v>
      </c>
    </row>
    <row r="41" spans="1:65" ht="15" customHeight="1" x14ac:dyDescent="0.25">
      <c r="A41" s="59"/>
      <c r="B41" s="61"/>
      <c r="C41" s="61"/>
      <c r="D41" s="61"/>
      <c r="E41" s="63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59"/>
      <c r="AL41" s="59"/>
      <c r="AM41" s="59"/>
      <c r="AN41" s="59"/>
      <c r="AO41" s="59"/>
      <c r="AP41" s="59"/>
    </row>
    <row r="42" spans="1:65" ht="15" customHeight="1" x14ac:dyDescent="0.25">
      <c r="A42" s="58">
        <v>13</v>
      </c>
      <c r="B42" s="66" t="s">
        <v>59</v>
      </c>
      <c r="C42" s="60"/>
      <c r="D42" s="60">
        <v>12011</v>
      </c>
      <c r="E42" s="62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58">
        <f t="shared" ref="AK42" si="62">IF(D42&gt;0,COUNTIF(F42:AJ42,"p"),"")</f>
        <v>0</v>
      </c>
      <c r="AL42" s="58">
        <f t="shared" ref="AL42" si="63">IF(D42&gt;0,COUNTIF(G42:AK42,"h"),"")</f>
        <v>0</v>
      </c>
      <c r="AM42" s="58">
        <f t="shared" ref="AM42" si="64">IF(D42&gt;0,(AK42+(AL42/2)),"")</f>
        <v>0</v>
      </c>
      <c r="AN42" s="58">
        <f t="shared" ref="AN42" si="65">IF(D42&gt;0,COUNTIF(F42:AJ42,"a"),"")</f>
        <v>0</v>
      </c>
      <c r="AO42" s="58">
        <f t="shared" ref="AO42" si="66">IF(D42&gt;0,SUM(F43:AJ43),"")</f>
        <v>0</v>
      </c>
      <c r="AP42" s="58">
        <f t="shared" ref="AP42" si="67">IF(D42&gt;0,(D42-E42-(AN42*(D42/$AE$11))+(AO42*((D42/$AE$11))/$AE$12)),"")</f>
        <v>12011</v>
      </c>
      <c r="BJ42" s="198"/>
      <c r="BK42" s="198"/>
      <c r="BL42" s="198"/>
      <c r="BM42" s="198"/>
    </row>
    <row r="43" spans="1:65" ht="15" customHeight="1" x14ac:dyDescent="0.25">
      <c r="A43" s="59"/>
      <c r="B43" s="67"/>
      <c r="C43" s="61"/>
      <c r="D43" s="61"/>
      <c r="E43" s="63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59"/>
      <c r="AL43" s="59"/>
      <c r="AM43" s="59"/>
      <c r="AN43" s="59"/>
      <c r="AO43" s="59"/>
      <c r="AP43" s="59"/>
      <c r="BJ43" s="198"/>
      <c r="BK43" s="198"/>
      <c r="BL43" s="198"/>
      <c r="BM43" s="198"/>
    </row>
    <row r="44" spans="1:65" ht="15" customHeight="1" x14ac:dyDescent="0.25">
      <c r="A44" s="58">
        <v>14</v>
      </c>
      <c r="B44" s="60" t="s">
        <v>60</v>
      </c>
      <c r="C44" s="60"/>
      <c r="D44" s="60">
        <v>12012</v>
      </c>
      <c r="E44" s="62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58">
        <f t="shared" ref="AK44" si="68">IF(D44&gt;0,COUNTIF(F44:AJ44,"p"),"")</f>
        <v>0</v>
      </c>
      <c r="AL44" s="58">
        <f t="shared" ref="AL44" si="69">IF(D44&gt;0,COUNTIF(G44:AK44,"h"),"")</f>
        <v>0</v>
      </c>
      <c r="AM44" s="58">
        <f t="shared" ref="AM44" si="70">IF(D44&gt;0,(AK44+(AL44/2)),"")</f>
        <v>0</v>
      </c>
      <c r="AN44" s="58">
        <f t="shared" ref="AN44" si="71">IF(D44&gt;0,COUNTIF(F44:AJ44,"a"),"")</f>
        <v>0</v>
      </c>
      <c r="AO44" s="58">
        <f t="shared" ref="AO44" si="72">IF(D44&gt;0,SUM(F45:AJ45),"")</f>
        <v>0</v>
      </c>
      <c r="AP44" s="58">
        <f t="shared" ref="AP44" si="73">IF(D44&gt;0,(D44-E44-(AN44*(D44/$AE$11))+(AO44*((D44/$AE$11))/$AE$12)),"")</f>
        <v>12012</v>
      </c>
      <c r="BJ44" s="198"/>
      <c r="BK44" s="198"/>
      <c r="BL44" s="198"/>
      <c r="BM44" s="198"/>
    </row>
    <row r="45" spans="1:65" ht="15" customHeight="1" x14ac:dyDescent="0.25">
      <c r="A45" s="59"/>
      <c r="B45" s="61"/>
      <c r="C45" s="61"/>
      <c r="D45" s="61"/>
      <c r="E45" s="63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59"/>
      <c r="AL45" s="59"/>
      <c r="AM45" s="59"/>
      <c r="AN45" s="59"/>
      <c r="AO45" s="59"/>
      <c r="AP45" s="59"/>
      <c r="BJ45" s="198"/>
      <c r="BK45" s="198"/>
      <c r="BL45" s="198"/>
      <c r="BM45" s="198"/>
    </row>
    <row r="46" spans="1:65" x14ac:dyDescent="0.25">
      <c r="A46" s="58">
        <v>15</v>
      </c>
      <c r="B46" s="60"/>
      <c r="C46" s="60"/>
      <c r="D46" s="62"/>
      <c r="E46" s="62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58" t="str">
        <f t="shared" ref="AK46" si="74">IF(D46&gt;0,COUNTIF(F46:AJ46,"p"),"")</f>
        <v/>
      </c>
      <c r="AL46" s="58" t="str">
        <f t="shared" ref="AL46" si="75">IF(D46&gt;0,COUNTIF(G46:AK46,"h"),"")</f>
        <v/>
      </c>
      <c r="AM46" s="58" t="str">
        <f t="shared" ref="AM46" si="76">IF(D46&gt;0,(AK46+(AL46/2)),"")</f>
        <v/>
      </c>
      <c r="AN46" s="58" t="str">
        <f t="shared" ref="AN46" si="77">IF(D46&gt;0,COUNTIF(F46:AJ46,"a"),"")</f>
        <v/>
      </c>
      <c r="AO46" s="58" t="str">
        <f t="shared" ref="AO46" si="78">IF(D46&gt;0,SUM(F47:AJ47),"")</f>
        <v/>
      </c>
      <c r="AP46" s="58" t="str">
        <f t="shared" ref="AP46" si="79">IF(D46&gt;0,(D46-E46-(AN46*(D46/$AE$11))+(AO46*((D46/$AE$11))/$AE$12)),"")</f>
        <v/>
      </c>
    </row>
    <row r="47" spans="1:65" x14ac:dyDescent="0.25">
      <c r="A47" s="59"/>
      <c r="B47" s="61"/>
      <c r="C47" s="61"/>
      <c r="D47" s="63"/>
      <c r="E47" s="63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59"/>
      <c r="AL47" s="59"/>
      <c r="AM47" s="59"/>
      <c r="AN47" s="59"/>
      <c r="AO47" s="59"/>
      <c r="AP47" s="59"/>
    </row>
    <row r="48" spans="1:65" x14ac:dyDescent="0.25">
      <c r="A48" s="58">
        <v>16</v>
      </c>
      <c r="B48" s="60"/>
      <c r="C48" s="60"/>
      <c r="D48" s="62"/>
      <c r="E48" s="62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58" t="str">
        <f t="shared" ref="AK48" si="80">IF(D48&gt;0,COUNTIF(F48:AJ48,"p"),"")</f>
        <v/>
      </c>
      <c r="AL48" s="58" t="str">
        <f t="shared" ref="AL48" si="81">IF(D48&gt;0,COUNTIF(G48:AK48,"h"),"")</f>
        <v/>
      </c>
      <c r="AM48" s="58" t="str">
        <f t="shared" ref="AM48" si="82">IF(D48&gt;0,(AK48+(AL48/2)),"")</f>
        <v/>
      </c>
      <c r="AN48" s="58" t="str">
        <f t="shared" ref="AN48" si="83">IF(D48&gt;0,COUNTIF(F48:AJ48,"a"),"")</f>
        <v/>
      </c>
      <c r="AO48" s="58" t="str">
        <f t="shared" ref="AO48" si="84">IF(D48&gt;0,SUM(F49:AJ49),"")</f>
        <v/>
      </c>
      <c r="AP48" s="58" t="str">
        <f t="shared" ref="AP48" si="85">IF(D48&gt;0,(D48-E48-(AN48*(D48/$AE$11))+(AO48*((D48/$AE$11))/$AE$12)),"")</f>
        <v/>
      </c>
    </row>
    <row r="49" spans="1:42" ht="15" customHeight="1" x14ac:dyDescent="0.25">
      <c r="A49" s="59"/>
      <c r="B49" s="61"/>
      <c r="C49" s="61"/>
      <c r="D49" s="63"/>
      <c r="E49" s="63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59"/>
      <c r="AL49" s="59"/>
      <c r="AM49" s="59"/>
      <c r="AN49" s="59"/>
      <c r="AO49" s="59"/>
      <c r="AP49" s="59"/>
    </row>
    <row r="50" spans="1:42" ht="15" customHeight="1" x14ac:dyDescent="0.25">
      <c r="A50" s="58">
        <v>17</v>
      </c>
      <c r="B50" s="66"/>
      <c r="C50" s="60"/>
      <c r="D50" s="62"/>
      <c r="E50" s="62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58" t="str">
        <f t="shared" ref="AK50" si="86">IF(D50&gt;0,COUNTIF(F50:AJ50,"p"),"")</f>
        <v/>
      </c>
      <c r="AL50" s="58" t="str">
        <f t="shared" ref="AL50" si="87">IF(D50&gt;0,COUNTIF(G50:AK50,"h"),"")</f>
        <v/>
      </c>
      <c r="AM50" s="58" t="str">
        <f t="shared" ref="AM50" si="88">IF(D50&gt;0,(AK50+(AL50/2)),"")</f>
        <v/>
      </c>
      <c r="AN50" s="58" t="str">
        <f t="shared" ref="AN50" si="89">IF(D50&gt;0,COUNTIF(F50:AJ50,"a"),"")</f>
        <v/>
      </c>
      <c r="AO50" s="58" t="str">
        <f t="shared" ref="AO50" si="90">IF(D50&gt;0,SUM(F51:AJ51),"")</f>
        <v/>
      </c>
      <c r="AP50" s="58" t="str">
        <f t="shared" ref="AP50" si="91">IF(D50&gt;0,(D50-E50-(AN50*(D50/$AE$11))+(AO50*((D50/$AE$11))/$AE$12)),"")</f>
        <v/>
      </c>
    </row>
    <row r="51" spans="1:42" ht="15" customHeight="1" x14ac:dyDescent="0.25">
      <c r="A51" s="59"/>
      <c r="B51" s="67"/>
      <c r="C51" s="61"/>
      <c r="D51" s="63"/>
      <c r="E51" s="63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59"/>
      <c r="AL51" s="59"/>
      <c r="AM51" s="59"/>
      <c r="AN51" s="59"/>
      <c r="AO51" s="59"/>
      <c r="AP51" s="59"/>
    </row>
    <row r="52" spans="1:42" ht="15" customHeight="1" x14ac:dyDescent="0.25">
      <c r="A52" s="58">
        <v>18</v>
      </c>
      <c r="B52" s="60"/>
      <c r="C52" s="60"/>
      <c r="D52" s="62"/>
      <c r="E52" s="62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58" t="str">
        <f t="shared" ref="AK52" si="92">IF(D52&gt;0,COUNTIF(F52:AJ52,"p"),"")</f>
        <v/>
      </c>
      <c r="AL52" s="58" t="str">
        <f t="shared" ref="AL52" si="93">IF(D52&gt;0,COUNTIF(G52:AK52,"h"),"")</f>
        <v/>
      </c>
      <c r="AM52" s="58" t="str">
        <f t="shared" ref="AM52" si="94">IF(D52&gt;0,(AK52+(AL52/2)),"")</f>
        <v/>
      </c>
      <c r="AN52" s="58" t="str">
        <f t="shared" ref="AN52" si="95">IF(D52&gt;0,COUNTIF(F52:AJ52,"a"),"")</f>
        <v/>
      </c>
      <c r="AO52" s="58" t="str">
        <f t="shared" ref="AO52" si="96">IF(D52&gt;0,SUM(F53:AJ53),"")</f>
        <v/>
      </c>
      <c r="AP52" s="58" t="str">
        <f t="shared" ref="AP52" si="97">IF(D52&gt;0,(D52-E52-(AN52*(D52/$AE$11))+(AO52*((D52/$AE$11))/$AE$12)),"")</f>
        <v/>
      </c>
    </row>
    <row r="53" spans="1:42" ht="15" customHeight="1" x14ac:dyDescent="0.25">
      <c r="A53" s="59"/>
      <c r="B53" s="61"/>
      <c r="C53" s="61"/>
      <c r="D53" s="63"/>
      <c r="E53" s="63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59"/>
      <c r="AL53" s="59"/>
      <c r="AM53" s="59"/>
      <c r="AN53" s="59"/>
      <c r="AO53" s="59"/>
      <c r="AP53" s="59"/>
    </row>
    <row r="54" spans="1:42" ht="15" customHeight="1" x14ac:dyDescent="0.25">
      <c r="A54" s="58">
        <v>19</v>
      </c>
      <c r="B54" s="60"/>
      <c r="C54" s="60"/>
      <c r="D54" s="62"/>
      <c r="E54" s="62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58" t="str">
        <f t="shared" ref="AK54" si="98">IF(D54&gt;0,COUNTIF(F54:AJ54,"p"),"")</f>
        <v/>
      </c>
      <c r="AL54" s="58" t="str">
        <f t="shared" ref="AL54" si="99">IF(D54&gt;0,COUNTIF(G54:AK54,"h"),"")</f>
        <v/>
      </c>
      <c r="AM54" s="58" t="str">
        <f t="shared" ref="AM54" si="100">IF(D54&gt;0,(AK54+(AL54/2)),"")</f>
        <v/>
      </c>
      <c r="AN54" s="58" t="str">
        <f t="shared" ref="AN54" si="101">IF(D54&gt;0,COUNTIF(F54:AJ54,"a"),"")</f>
        <v/>
      </c>
      <c r="AO54" s="58" t="str">
        <f t="shared" ref="AO54" si="102">IF(D54&gt;0,SUM(F55:AJ55),"")</f>
        <v/>
      </c>
      <c r="AP54" s="58" t="str">
        <f t="shared" ref="AP54" si="103">IF(D54&gt;0,(D54-E54-(AN54*(D54/$AE$11))+(AO54*((D54/$AE$11))/$AE$12)),"")</f>
        <v/>
      </c>
    </row>
    <row r="55" spans="1:42" ht="15" customHeight="1" x14ac:dyDescent="0.25">
      <c r="A55" s="59"/>
      <c r="B55" s="61"/>
      <c r="C55" s="61"/>
      <c r="D55" s="63"/>
      <c r="E55" s="63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59"/>
      <c r="AL55" s="59"/>
      <c r="AM55" s="59"/>
      <c r="AN55" s="59"/>
      <c r="AO55" s="59"/>
      <c r="AP55" s="59"/>
    </row>
    <row r="56" spans="1:42" ht="15" customHeight="1" x14ac:dyDescent="0.25">
      <c r="A56" s="58">
        <v>20</v>
      </c>
      <c r="B56" s="60"/>
      <c r="C56" s="60"/>
      <c r="D56" s="62"/>
      <c r="E56" s="62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58" t="str">
        <f t="shared" ref="AK56" si="104">IF(D56&gt;0,COUNTIF(F56:AJ56,"p"),"")</f>
        <v/>
      </c>
      <c r="AL56" s="58" t="str">
        <f t="shared" ref="AL56" si="105">IF(D56&gt;0,COUNTIF(G56:AK56,"h"),"")</f>
        <v/>
      </c>
      <c r="AM56" s="58" t="str">
        <f t="shared" ref="AM56" si="106">IF(D56&gt;0,(AK56+(AL56/2)),"")</f>
        <v/>
      </c>
      <c r="AN56" s="58" t="str">
        <f t="shared" ref="AN56" si="107">IF(D56&gt;0,COUNTIF(F56:AJ56,"a"),"")</f>
        <v/>
      </c>
      <c r="AO56" s="58" t="str">
        <f t="shared" ref="AO56" si="108">IF(D56&gt;0,SUM(F57:AJ57),"")</f>
        <v/>
      </c>
      <c r="AP56" s="58" t="str">
        <f t="shared" ref="AP56" si="109">IF(D56&gt;0,(D56-E56-(AN56*(D56/$AE$11))+(AO56*((D56/$AE$11))/$AE$12)),"")</f>
        <v/>
      </c>
    </row>
    <row r="57" spans="1:42" ht="15" customHeight="1" x14ac:dyDescent="0.25">
      <c r="A57" s="59"/>
      <c r="B57" s="61"/>
      <c r="C57" s="61"/>
      <c r="D57" s="63"/>
      <c r="E57" s="63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59"/>
      <c r="AL57" s="59"/>
      <c r="AM57" s="59"/>
      <c r="AN57" s="59"/>
      <c r="AO57" s="59"/>
      <c r="AP57" s="59"/>
    </row>
    <row r="58" spans="1:42" ht="15" customHeight="1" x14ac:dyDescent="0.25">
      <c r="A58" s="58">
        <v>21</v>
      </c>
      <c r="B58" s="60"/>
      <c r="C58" s="60"/>
      <c r="D58" s="62"/>
      <c r="E58" s="62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58" t="str">
        <f t="shared" ref="AK58" si="110">IF(D58&gt;0,COUNTIF(F58:AJ58,"p"),"")</f>
        <v/>
      </c>
      <c r="AL58" s="58" t="str">
        <f t="shared" ref="AL58" si="111">IF(D58&gt;0,COUNTIF(G58:AK58,"h"),"")</f>
        <v/>
      </c>
      <c r="AM58" s="58" t="str">
        <f t="shared" ref="AM58" si="112">IF(D58&gt;0,(AK58+(AL58/2)),"")</f>
        <v/>
      </c>
      <c r="AN58" s="58" t="str">
        <f t="shared" ref="AN58" si="113">IF(D58&gt;0,COUNTIF(F58:AJ58,"a"),"")</f>
        <v/>
      </c>
      <c r="AO58" s="58" t="str">
        <f t="shared" ref="AO58" si="114">IF(D58&gt;0,SUM(F59:AJ59),"")</f>
        <v/>
      </c>
      <c r="AP58" s="58" t="str">
        <f t="shared" ref="AP58" si="115">IF(D58&gt;0,(D58-E58-(AN58*(D58/$AE$11))+(AO58*((D58/$AE$11))/$AE$12)),"")</f>
        <v/>
      </c>
    </row>
    <row r="59" spans="1:42" ht="15" customHeight="1" x14ac:dyDescent="0.25">
      <c r="A59" s="59"/>
      <c r="B59" s="61"/>
      <c r="C59" s="61"/>
      <c r="D59" s="63"/>
      <c r="E59" s="63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59"/>
      <c r="AL59" s="59"/>
      <c r="AM59" s="59"/>
      <c r="AN59" s="59"/>
      <c r="AO59" s="59"/>
      <c r="AP59" s="59"/>
    </row>
    <row r="60" spans="1:42" ht="15" customHeight="1" x14ac:dyDescent="0.25">
      <c r="A60" s="58">
        <v>22</v>
      </c>
      <c r="B60" s="60"/>
      <c r="C60" s="60"/>
      <c r="D60" s="62"/>
      <c r="E60" s="6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58" t="str">
        <f t="shared" ref="AK60" si="116">IF(D60&gt;0,COUNTIF(F60:AJ60,"p"),"")</f>
        <v/>
      </c>
      <c r="AL60" s="58" t="str">
        <f t="shared" ref="AL60" si="117">IF(D60&gt;0,COUNTIF(G60:AK60,"h"),"")</f>
        <v/>
      </c>
      <c r="AM60" s="58" t="str">
        <f t="shared" ref="AM60" si="118">IF(D60&gt;0,(AK60+(AL60/2)),"")</f>
        <v/>
      </c>
      <c r="AN60" s="58" t="str">
        <f t="shared" ref="AN60" si="119">IF(D60&gt;0,COUNTIF(F60:AJ60,"a"),"")</f>
        <v/>
      </c>
      <c r="AO60" s="58" t="str">
        <f t="shared" ref="AO60" si="120">IF(D60&gt;0,SUM(F61:AJ61),"")</f>
        <v/>
      </c>
      <c r="AP60" s="58" t="str">
        <f t="shared" ref="AP60" si="121">IF(D60&gt;0,(D60-E60-(AN60*(D60/$AE$11))+(AO60*((D60/$AE$11))/$AE$12)),"")</f>
        <v/>
      </c>
    </row>
    <row r="61" spans="1:42" ht="15" customHeight="1" x14ac:dyDescent="0.25">
      <c r="A61" s="59"/>
      <c r="B61" s="61"/>
      <c r="C61" s="61"/>
      <c r="D61" s="63"/>
      <c r="E61" s="63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59"/>
      <c r="AL61" s="59"/>
      <c r="AM61" s="59"/>
      <c r="AN61" s="59"/>
      <c r="AO61" s="59"/>
      <c r="AP61" s="59"/>
    </row>
    <row r="62" spans="1:42" ht="15" customHeight="1" x14ac:dyDescent="0.25">
      <c r="A62" s="58">
        <v>23</v>
      </c>
      <c r="B62" s="60"/>
      <c r="C62" s="60"/>
      <c r="D62" s="62"/>
      <c r="E62" s="62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58" t="str">
        <f t="shared" ref="AK62" si="122">IF(D62&gt;0,COUNTIF(F62:AJ62,"p"),"")</f>
        <v/>
      </c>
      <c r="AL62" s="58" t="str">
        <f t="shared" ref="AL62" si="123">IF(D62&gt;0,COUNTIF(G62:AK62,"h"),"")</f>
        <v/>
      </c>
      <c r="AM62" s="58" t="str">
        <f t="shared" ref="AM62" si="124">IF(D62&gt;0,(AK62+(AL62/2)),"")</f>
        <v/>
      </c>
      <c r="AN62" s="58" t="str">
        <f t="shared" ref="AN62" si="125">IF(D62&gt;0,COUNTIF(F62:AJ62,"a"),"")</f>
        <v/>
      </c>
      <c r="AO62" s="58" t="str">
        <f t="shared" ref="AO62" si="126">IF(D62&gt;0,SUM(F63:AJ63),"")</f>
        <v/>
      </c>
      <c r="AP62" s="58" t="str">
        <f t="shared" ref="AP62" si="127">IF(D62&gt;0,(D62-E62-(AN62*(D62/$AE$11))+(AO62*((D62/$AE$11))/$AE$12)),"")</f>
        <v/>
      </c>
    </row>
    <row r="63" spans="1:42" ht="15" customHeight="1" x14ac:dyDescent="0.25">
      <c r="A63" s="59"/>
      <c r="B63" s="61"/>
      <c r="C63" s="61"/>
      <c r="D63" s="63"/>
      <c r="E63" s="63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59"/>
      <c r="AL63" s="59"/>
      <c r="AM63" s="59"/>
      <c r="AN63" s="59"/>
      <c r="AO63" s="59"/>
      <c r="AP63" s="59"/>
    </row>
    <row r="64" spans="1:42" ht="15" customHeight="1" x14ac:dyDescent="0.25">
      <c r="A64" s="58">
        <v>24</v>
      </c>
      <c r="B64" s="60"/>
      <c r="C64" s="60"/>
      <c r="D64" s="62"/>
      <c r="E64" s="62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58" t="str">
        <f t="shared" ref="AK64" si="128">IF(D64&gt;0,COUNTIF(F64:AJ64,"p"),"")</f>
        <v/>
      </c>
      <c r="AL64" s="58" t="str">
        <f t="shared" ref="AL64" si="129">IF(D64&gt;0,COUNTIF(G64:AK64,"h"),"")</f>
        <v/>
      </c>
      <c r="AM64" s="58" t="str">
        <f t="shared" ref="AM64" si="130">IF(D64&gt;0,(AK64+(AL64/2)),"")</f>
        <v/>
      </c>
      <c r="AN64" s="58" t="str">
        <f t="shared" ref="AN64" si="131">IF(D64&gt;0,COUNTIF(F64:AJ64,"a"),"")</f>
        <v/>
      </c>
      <c r="AO64" s="58" t="str">
        <f t="shared" ref="AO64" si="132">IF(D64&gt;0,SUM(F65:AJ65),"")</f>
        <v/>
      </c>
      <c r="AP64" s="58" t="str">
        <f t="shared" ref="AP64" si="133">IF(D64&gt;0,(D64-E64-(AN64*(D64/$AE$11))+(AO64*((D64/$AE$11))/$AE$12)),"")</f>
        <v/>
      </c>
    </row>
    <row r="65" spans="1:42" ht="15" customHeight="1" x14ac:dyDescent="0.25">
      <c r="A65" s="59"/>
      <c r="B65" s="61"/>
      <c r="C65" s="61"/>
      <c r="D65" s="63"/>
      <c r="E65" s="63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59"/>
      <c r="AL65" s="59"/>
      <c r="AM65" s="59"/>
      <c r="AN65" s="59"/>
      <c r="AO65" s="59"/>
      <c r="AP65" s="59"/>
    </row>
    <row r="66" spans="1:42" ht="15" customHeight="1" x14ac:dyDescent="0.25">
      <c r="A66" s="58">
        <v>25</v>
      </c>
      <c r="B66" s="66"/>
      <c r="C66" s="60"/>
      <c r="D66" s="62"/>
      <c r="E66" s="62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58" t="str">
        <f t="shared" ref="AK66" si="134">IF(D66&gt;0,COUNTIF(F66:AJ66,"p"),"")</f>
        <v/>
      </c>
      <c r="AL66" s="58" t="str">
        <f t="shared" ref="AL66" si="135">IF(D66&gt;0,COUNTIF(G66:AK66,"h"),"")</f>
        <v/>
      </c>
      <c r="AM66" s="58" t="str">
        <f t="shared" ref="AM66" si="136">IF(D66&gt;0,(AK66+(AL66/2)),"")</f>
        <v/>
      </c>
      <c r="AN66" s="58" t="str">
        <f t="shared" ref="AN66" si="137">IF(D66&gt;0,COUNTIF(F66:AJ66,"a"),"")</f>
        <v/>
      </c>
      <c r="AO66" s="58" t="str">
        <f t="shared" ref="AO66" si="138">IF(D66&gt;0,SUM(F67:AJ67),"")</f>
        <v/>
      </c>
      <c r="AP66" s="58" t="str">
        <f t="shared" ref="AP66" si="139">IF(D66&gt;0,(D66-E66-(AN66*(D66/$AE$11))+(AO66*((D66/$AE$11))/$AE$12)),"")</f>
        <v/>
      </c>
    </row>
    <row r="67" spans="1:42" ht="15" customHeight="1" x14ac:dyDescent="0.25">
      <c r="A67" s="59"/>
      <c r="B67" s="67"/>
      <c r="C67" s="61"/>
      <c r="D67" s="63"/>
      <c r="E67" s="63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59"/>
      <c r="AL67" s="59"/>
      <c r="AM67" s="59"/>
      <c r="AN67" s="59"/>
      <c r="AO67" s="59"/>
      <c r="AP67" s="59"/>
    </row>
    <row r="68" spans="1:42" ht="15" customHeight="1" x14ac:dyDescent="0.25">
      <c r="A68" s="58">
        <v>26</v>
      </c>
      <c r="B68" s="60"/>
      <c r="C68" s="60"/>
      <c r="D68" s="62"/>
      <c r="E68" s="62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58" t="str">
        <f t="shared" ref="AK68" si="140">IF(D68&gt;0,COUNTIF(F68:AJ68,"p"),"")</f>
        <v/>
      </c>
      <c r="AL68" s="58" t="str">
        <f t="shared" ref="AL68" si="141">IF(D68&gt;0,COUNTIF(G68:AK68,"h"),"")</f>
        <v/>
      </c>
      <c r="AM68" s="58" t="str">
        <f t="shared" ref="AM68" si="142">IF(D68&gt;0,(AK68+(AL68/2)),"")</f>
        <v/>
      </c>
      <c r="AN68" s="58" t="str">
        <f t="shared" ref="AN68" si="143">IF(D68&gt;0,COUNTIF(F68:AJ68,"a"),"")</f>
        <v/>
      </c>
      <c r="AO68" s="58" t="str">
        <f t="shared" ref="AO68" si="144">IF(D68&gt;0,SUM(F69:AJ69),"")</f>
        <v/>
      </c>
      <c r="AP68" s="58" t="str">
        <f t="shared" ref="AP68" si="145">IF(D68&gt;0,(D68-E68-(AN68*(D68/$AE$11))+(AO68*((D68/$AE$11))/$AE$12)),"")</f>
        <v/>
      </c>
    </row>
    <row r="69" spans="1:42" ht="15" customHeight="1" x14ac:dyDescent="0.25">
      <c r="A69" s="59"/>
      <c r="B69" s="61"/>
      <c r="C69" s="61"/>
      <c r="D69" s="63"/>
      <c r="E69" s="63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59"/>
      <c r="AL69" s="59"/>
      <c r="AM69" s="59"/>
      <c r="AN69" s="59"/>
      <c r="AO69" s="59"/>
      <c r="AP69" s="59"/>
    </row>
    <row r="70" spans="1:42" ht="15" customHeight="1" x14ac:dyDescent="0.25">
      <c r="A70" s="58">
        <v>27</v>
      </c>
      <c r="B70" s="60"/>
      <c r="C70" s="60"/>
      <c r="D70" s="62"/>
      <c r="E70" s="62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58" t="str">
        <f t="shared" ref="AK70" si="146">IF(D70&gt;0,COUNTIF(F70:AJ70,"p"),"")</f>
        <v/>
      </c>
      <c r="AL70" s="58" t="str">
        <f t="shared" ref="AL70" si="147">IF(D70&gt;0,COUNTIF(G70:AK70,"h"),"")</f>
        <v/>
      </c>
      <c r="AM70" s="58" t="str">
        <f t="shared" ref="AM70" si="148">IF(D70&gt;0,(AK70+(AL70/2)),"")</f>
        <v/>
      </c>
      <c r="AN70" s="58" t="str">
        <f t="shared" ref="AN70" si="149">IF(D70&gt;0,COUNTIF(F70:AJ70,"a"),"")</f>
        <v/>
      </c>
      <c r="AO70" s="58" t="str">
        <f t="shared" ref="AO70" si="150">IF(D70&gt;0,SUM(F71:AJ71),"")</f>
        <v/>
      </c>
      <c r="AP70" s="58" t="str">
        <f t="shared" ref="AP70" si="151">IF(D70&gt;0,(D70-E70-(AN70*(D70/$AE$11))+(AO70*((D70/$AE$11))/$AE$12)),"")</f>
        <v/>
      </c>
    </row>
    <row r="71" spans="1:42" ht="15" customHeight="1" x14ac:dyDescent="0.25">
      <c r="A71" s="59"/>
      <c r="B71" s="61"/>
      <c r="C71" s="61"/>
      <c r="D71" s="63"/>
      <c r="E71" s="63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59"/>
      <c r="AL71" s="59"/>
      <c r="AM71" s="59"/>
      <c r="AN71" s="59"/>
      <c r="AO71" s="59"/>
      <c r="AP71" s="59"/>
    </row>
    <row r="72" spans="1:42" ht="15" customHeight="1" x14ac:dyDescent="0.25">
      <c r="A72" s="58">
        <v>28</v>
      </c>
      <c r="B72" s="60"/>
      <c r="C72" s="60"/>
      <c r="D72" s="62"/>
      <c r="E72" s="62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58" t="str">
        <f t="shared" ref="AK72" si="152">IF(D72&gt;0,COUNTIF(F72:AJ72,"p"),"")</f>
        <v/>
      </c>
      <c r="AL72" s="58" t="str">
        <f t="shared" ref="AL72" si="153">IF(D72&gt;0,COUNTIF(G72:AK72,"h"),"")</f>
        <v/>
      </c>
      <c r="AM72" s="58" t="str">
        <f t="shared" ref="AM72" si="154">IF(D72&gt;0,(AK72+(AL72/2)),"")</f>
        <v/>
      </c>
      <c r="AN72" s="58" t="str">
        <f t="shared" ref="AN72" si="155">IF(D72&gt;0,COUNTIF(F72:AJ72,"a"),"")</f>
        <v/>
      </c>
      <c r="AO72" s="58" t="str">
        <f t="shared" ref="AO72" si="156">IF(D72&gt;0,SUM(F73:AJ73),"")</f>
        <v/>
      </c>
      <c r="AP72" s="58" t="str">
        <f t="shared" ref="AP72" si="157">IF(D72&gt;0,(D72-E72-(AN72*(D72/$AE$11))+(AO72*((D72/$AE$11))/$AE$12)),"")</f>
        <v/>
      </c>
    </row>
    <row r="73" spans="1:42" ht="15" customHeight="1" x14ac:dyDescent="0.25">
      <c r="A73" s="59"/>
      <c r="B73" s="61"/>
      <c r="C73" s="61"/>
      <c r="D73" s="63"/>
      <c r="E73" s="63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59"/>
      <c r="AL73" s="59"/>
      <c r="AM73" s="59"/>
      <c r="AN73" s="59"/>
      <c r="AO73" s="59"/>
      <c r="AP73" s="59"/>
    </row>
    <row r="74" spans="1:42" ht="15" customHeight="1" x14ac:dyDescent="0.25">
      <c r="A74" s="58">
        <v>29</v>
      </c>
      <c r="B74" s="60"/>
      <c r="C74" s="60"/>
      <c r="D74" s="62"/>
      <c r="E74" s="62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58" t="str">
        <f t="shared" ref="AK74" si="158">IF(D74&gt;0,COUNTIF(F74:AJ74,"p"),"")</f>
        <v/>
      </c>
      <c r="AL74" s="58" t="str">
        <f t="shared" ref="AL74" si="159">IF(D74&gt;0,COUNTIF(G74:AK74,"h"),"")</f>
        <v/>
      </c>
      <c r="AM74" s="58" t="str">
        <f t="shared" ref="AM74" si="160">IF(D74&gt;0,(AK74+(AL74/2)),"")</f>
        <v/>
      </c>
      <c r="AN74" s="58" t="str">
        <f t="shared" ref="AN74" si="161">IF(D74&gt;0,COUNTIF(F74:AJ74,"a"),"")</f>
        <v/>
      </c>
      <c r="AO74" s="58" t="str">
        <f t="shared" ref="AO74" si="162">IF(D74&gt;0,SUM(F75:AJ75),"")</f>
        <v/>
      </c>
      <c r="AP74" s="58" t="str">
        <f t="shared" ref="AP74" si="163">IF(D74&gt;0,(D74-E74-(AN74*(D74/$AE$11))+(AO74*((D74/$AE$11))/$AE$12)),"")</f>
        <v/>
      </c>
    </row>
    <row r="75" spans="1:42" ht="15" customHeight="1" x14ac:dyDescent="0.25">
      <c r="A75" s="59"/>
      <c r="B75" s="61"/>
      <c r="C75" s="61"/>
      <c r="D75" s="63"/>
      <c r="E75" s="63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59"/>
      <c r="AL75" s="59"/>
      <c r="AM75" s="59"/>
      <c r="AN75" s="59"/>
      <c r="AO75" s="59"/>
      <c r="AP75" s="59"/>
    </row>
    <row r="76" spans="1:42" ht="15" customHeight="1" x14ac:dyDescent="0.25">
      <c r="A76" s="58">
        <v>30</v>
      </c>
      <c r="B76" s="60"/>
      <c r="C76" s="60"/>
      <c r="D76" s="62"/>
      <c r="E76" s="62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58" t="str">
        <f t="shared" ref="AK76" si="164">IF(D76&gt;0,COUNTIF(F76:AJ76,"p"),"")</f>
        <v/>
      </c>
      <c r="AL76" s="58" t="str">
        <f t="shared" ref="AL76" si="165">IF(D76&gt;0,COUNTIF(G76:AK76,"h"),"")</f>
        <v/>
      </c>
      <c r="AM76" s="58" t="str">
        <f t="shared" ref="AM76" si="166">IF(D76&gt;0,(AK76+(AL76/2)),"")</f>
        <v/>
      </c>
      <c r="AN76" s="58" t="str">
        <f t="shared" ref="AN76" si="167">IF(D76&gt;0,COUNTIF(F76:AJ76,"a"),"")</f>
        <v/>
      </c>
      <c r="AO76" s="58" t="str">
        <f t="shared" ref="AO76" si="168">IF(D76&gt;0,SUM(F77:AJ77),"")</f>
        <v/>
      </c>
      <c r="AP76" s="58" t="str">
        <f t="shared" ref="AP76" si="169">IF(D76&gt;0,(D76-E76-(AN76*(D76/$AE$11))+(AO76*((D76/$AE$11))/$AE$12)),"")</f>
        <v/>
      </c>
    </row>
    <row r="77" spans="1:42" ht="15" customHeight="1" x14ac:dyDescent="0.25">
      <c r="A77" s="59"/>
      <c r="B77" s="61"/>
      <c r="C77" s="61"/>
      <c r="D77" s="63"/>
      <c r="E77" s="63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59"/>
      <c r="AL77" s="59"/>
      <c r="AM77" s="59"/>
      <c r="AN77" s="59"/>
      <c r="AO77" s="59"/>
      <c r="AP77" s="59"/>
    </row>
    <row r="78" spans="1:42" ht="15" customHeight="1" x14ac:dyDescent="0.25">
      <c r="A78" s="58">
        <v>31</v>
      </c>
      <c r="B78" s="60"/>
      <c r="C78" s="60"/>
      <c r="D78" s="62"/>
      <c r="E78" s="62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58" t="str">
        <f t="shared" ref="AK78" si="170">IF(D78&gt;0,COUNTIF(F78:AJ78,"p"),"")</f>
        <v/>
      </c>
      <c r="AL78" s="58" t="str">
        <f t="shared" ref="AL78" si="171">IF(D78&gt;0,COUNTIF(G78:AK78,"h"),"")</f>
        <v/>
      </c>
      <c r="AM78" s="58" t="str">
        <f t="shared" ref="AM78" si="172">IF(D78&gt;0,(AK78+(AL78/2)),"")</f>
        <v/>
      </c>
      <c r="AN78" s="58" t="str">
        <f t="shared" ref="AN78" si="173">IF(D78&gt;0,COUNTIF(F78:AJ78,"a"),"")</f>
        <v/>
      </c>
      <c r="AO78" s="58" t="str">
        <f t="shared" ref="AO78" si="174">IF(D78&gt;0,SUM(F79:AJ79),"")</f>
        <v/>
      </c>
      <c r="AP78" s="58" t="str">
        <f t="shared" ref="AP78" si="175">IF(D78&gt;0,(D78-E78-(AN78*(D78/$AE$11))+(AO78*((D78/$AE$11))/$AE$12)),"")</f>
        <v/>
      </c>
    </row>
    <row r="79" spans="1:42" ht="15" customHeight="1" x14ac:dyDescent="0.25">
      <c r="A79" s="59"/>
      <c r="B79" s="61"/>
      <c r="C79" s="61"/>
      <c r="D79" s="63"/>
      <c r="E79" s="63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59"/>
      <c r="AL79" s="59"/>
      <c r="AM79" s="59"/>
      <c r="AN79" s="59"/>
      <c r="AO79" s="59"/>
      <c r="AP79" s="59"/>
    </row>
    <row r="80" spans="1:42" ht="15" customHeight="1" x14ac:dyDescent="0.25">
      <c r="A80" s="58">
        <v>32</v>
      </c>
      <c r="B80" s="60"/>
      <c r="C80" s="60"/>
      <c r="D80" s="62"/>
      <c r="E80" s="62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58" t="str">
        <f t="shared" ref="AK80" si="176">IF(D80&gt;0,COUNTIF(F80:AJ80,"p"),"")</f>
        <v/>
      </c>
      <c r="AL80" s="58" t="str">
        <f t="shared" ref="AL80" si="177">IF(D80&gt;0,COUNTIF(G80:AK80,"h"),"")</f>
        <v/>
      </c>
      <c r="AM80" s="58" t="str">
        <f t="shared" ref="AM80" si="178">IF(D80&gt;0,(AK80+(AL80/2)),"")</f>
        <v/>
      </c>
      <c r="AN80" s="58" t="str">
        <f t="shared" ref="AN80" si="179">IF(D80&gt;0,COUNTIF(F80:AJ80,"a"),"")</f>
        <v/>
      </c>
      <c r="AO80" s="58" t="str">
        <f t="shared" ref="AO80" si="180">IF(D80&gt;0,SUM(F81:AJ81),"")</f>
        <v/>
      </c>
      <c r="AP80" s="58" t="str">
        <f t="shared" ref="AP80" si="181">IF(D80&gt;0,(D80-E80-(AN80*(D80/$AE$11))+(AO80*((D80/$AE$11))/$AE$12)),"")</f>
        <v/>
      </c>
    </row>
    <row r="81" spans="1:42" ht="15" customHeight="1" x14ac:dyDescent="0.25">
      <c r="A81" s="59"/>
      <c r="B81" s="61"/>
      <c r="C81" s="61"/>
      <c r="D81" s="63"/>
      <c r="E81" s="63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59"/>
      <c r="AL81" s="59"/>
      <c r="AM81" s="59"/>
      <c r="AN81" s="59"/>
      <c r="AO81" s="59"/>
      <c r="AP81" s="59"/>
    </row>
    <row r="82" spans="1:42" ht="15" customHeight="1" x14ac:dyDescent="0.25">
      <c r="A82" s="58">
        <v>33</v>
      </c>
      <c r="B82" s="66"/>
      <c r="C82" s="60"/>
      <c r="D82" s="62"/>
      <c r="E82" s="62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58" t="str">
        <f t="shared" ref="AK82" si="182">IF(D82&gt;0,COUNTIF(F82:AJ82,"p"),"")</f>
        <v/>
      </c>
      <c r="AL82" s="58" t="str">
        <f t="shared" ref="AL82" si="183">IF(D82&gt;0,COUNTIF(G82:AK82,"h"),"")</f>
        <v/>
      </c>
      <c r="AM82" s="58" t="str">
        <f t="shared" ref="AM82" si="184">IF(D82&gt;0,(AK82+(AL82/2)),"")</f>
        <v/>
      </c>
      <c r="AN82" s="58" t="str">
        <f t="shared" ref="AN82" si="185">IF(D82&gt;0,COUNTIF(F82:AJ82,"a"),"")</f>
        <v/>
      </c>
      <c r="AO82" s="58" t="str">
        <f t="shared" ref="AO82" si="186">IF(D82&gt;0,SUM(F83:AJ83),"")</f>
        <v/>
      </c>
      <c r="AP82" s="58" t="str">
        <f t="shared" ref="AP82" si="187">IF(D82&gt;0,(D82-E82-(AN82*(D82/$AE$11))+(AO82*((D82/$AE$11))/$AE$12)),"")</f>
        <v/>
      </c>
    </row>
    <row r="83" spans="1:42" ht="15" customHeight="1" x14ac:dyDescent="0.25">
      <c r="A83" s="59"/>
      <c r="B83" s="67"/>
      <c r="C83" s="61"/>
      <c r="D83" s="63"/>
      <c r="E83" s="63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59"/>
      <c r="AL83" s="59"/>
      <c r="AM83" s="59"/>
      <c r="AN83" s="59"/>
      <c r="AO83" s="59"/>
      <c r="AP83" s="59"/>
    </row>
    <row r="84" spans="1:42" ht="15" customHeight="1" x14ac:dyDescent="0.25">
      <c r="A84" s="58">
        <v>34</v>
      </c>
      <c r="B84" s="60"/>
      <c r="C84" s="60"/>
      <c r="D84" s="62"/>
      <c r="E84" s="62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58" t="str">
        <f t="shared" ref="AK84" si="188">IF(D84&gt;0,COUNTIF(F84:AJ84,"p"),"")</f>
        <v/>
      </c>
      <c r="AL84" s="58" t="str">
        <f t="shared" ref="AL84" si="189">IF(D84&gt;0,COUNTIF(G84:AK84,"h"),"")</f>
        <v/>
      </c>
      <c r="AM84" s="58" t="str">
        <f t="shared" ref="AM84" si="190">IF(D84&gt;0,(AK84+(AL84/2)),"")</f>
        <v/>
      </c>
      <c r="AN84" s="58" t="str">
        <f t="shared" ref="AN84" si="191">IF(D84&gt;0,COUNTIF(F84:AJ84,"a"),"")</f>
        <v/>
      </c>
      <c r="AO84" s="58" t="str">
        <f t="shared" ref="AO84" si="192">IF(D84&gt;0,SUM(F85:AJ85),"")</f>
        <v/>
      </c>
      <c r="AP84" s="58" t="str">
        <f t="shared" ref="AP84" si="193">IF(D84&gt;0,(D84-E84-(AN84*(D84/$AE$11))+(AO84*((D84/$AE$11))/$AE$12)),"")</f>
        <v/>
      </c>
    </row>
    <row r="85" spans="1:42" ht="15" customHeight="1" x14ac:dyDescent="0.25">
      <c r="A85" s="59"/>
      <c r="B85" s="61"/>
      <c r="C85" s="61"/>
      <c r="D85" s="63"/>
      <c r="E85" s="63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59"/>
      <c r="AL85" s="59"/>
      <c r="AM85" s="59"/>
      <c r="AN85" s="59"/>
      <c r="AO85" s="59"/>
      <c r="AP85" s="59"/>
    </row>
    <row r="86" spans="1:42" ht="15" customHeight="1" x14ac:dyDescent="0.25">
      <c r="A86" s="58">
        <v>35</v>
      </c>
      <c r="B86" s="60"/>
      <c r="C86" s="60"/>
      <c r="D86" s="62"/>
      <c r="E86" s="62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58" t="str">
        <f t="shared" ref="AK86" si="194">IF(D86&gt;0,COUNTIF(F86:AJ86,"p"),"")</f>
        <v/>
      </c>
      <c r="AL86" s="58" t="str">
        <f t="shared" ref="AL86" si="195">IF(D86&gt;0,COUNTIF(G86:AK86,"h"),"")</f>
        <v/>
      </c>
      <c r="AM86" s="58" t="str">
        <f t="shared" ref="AM86" si="196">IF(D86&gt;0,(AK86+(AL86/2)),"")</f>
        <v/>
      </c>
      <c r="AN86" s="58" t="str">
        <f t="shared" ref="AN86" si="197">IF(D86&gt;0,COUNTIF(F86:AJ86,"a"),"")</f>
        <v/>
      </c>
      <c r="AO86" s="58" t="str">
        <f t="shared" ref="AO86" si="198">IF(D86&gt;0,SUM(F87:AJ87),"")</f>
        <v/>
      </c>
      <c r="AP86" s="58" t="str">
        <f t="shared" ref="AP86" si="199">IF(D86&gt;0,(D86-E86-(AN86*(D86/$AE$11))+(AO86*((D86/$AE$11))/$AE$12)),"")</f>
        <v/>
      </c>
    </row>
    <row r="87" spans="1:42" ht="15" customHeight="1" x14ac:dyDescent="0.25">
      <c r="A87" s="59"/>
      <c r="B87" s="61"/>
      <c r="C87" s="61"/>
      <c r="D87" s="63"/>
      <c r="E87" s="63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59"/>
      <c r="AL87" s="59"/>
      <c r="AM87" s="59"/>
      <c r="AN87" s="59"/>
      <c r="AO87" s="59"/>
      <c r="AP87" s="59"/>
    </row>
    <row r="88" spans="1:42" ht="15" customHeight="1" x14ac:dyDescent="0.25">
      <c r="A88" s="58">
        <v>36</v>
      </c>
      <c r="B88" s="60"/>
      <c r="C88" s="60"/>
      <c r="D88" s="62"/>
      <c r="E88" s="62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58" t="str">
        <f t="shared" ref="AK88" si="200">IF(D88&gt;0,COUNTIF(F88:AJ88,"p"),"")</f>
        <v/>
      </c>
      <c r="AL88" s="58" t="str">
        <f t="shared" ref="AL88" si="201">IF(D88&gt;0,COUNTIF(G88:AK88,"h"),"")</f>
        <v/>
      </c>
      <c r="AM88" s="58" t="str">
        <f t="shared" ref="AM88" si="202">IF(D88&gt;0,(AK88+(AL88/2)),"")</f>
        <v/>
      </c>
      <c r="AN88" s="58" t="str">
        <f t="shared" ref="AN88" si="203">IF(D88&gt;0,COUNTIF(F88:AJ88,"a"),"")</f>
        <v/>
      </c>
      <c r="AO88" s="58" t="str">
        <f t="shared" ref="AO88" si="204">IF(D88&gt;0,SUM(F89:AJ89),"")</f>
        <v/>
      </c>
      <c r="AP88" s="58" t="str">
        <f t="shared" ref="AP88" si="205">IF(D88&gt;0,(D88-E88-(AN88*(D88/$AE$11))+(AO88*((D88/$AE$11))/$AE$12)),"")</f>
        <v/>
      </c>
    </row>
    <row r="89" spans="1:42" ht="15" customHeight="1" x14ac:dyDescent="0.25">
      <c r="A89" s="59"/>
      <c r="B89" s="61"/>
      <c r="C89" s="61"/>
      <c r="D89" s="63"/>
      <c r="E89" s="63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59"/>
      <c r="AL89" s="59"/>
      <c r="AM89" s="59"/>
      <c r="AN89" s="59"/>
      <c r="AO89" s="59"/>
      <c r="AP89" s="59"/>
    </row>
    <row r="90" spans="1:42" ht="15" customHeight="1" x14ac:dyDescent="0.25">
      <c r="A90" s="58">
        <v>37</v>
      </c>
      <c r="B90" s="60"/>
      <c r="C90" s="60"/>
      <c r="D90" s="62"/>
      <c r="E90" s="62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58" t="str">
        <f t="shared" ref="AK90" si="206">IF(D90&gt;0,COUNTIF(F90:AJ90,"p"),"")</f>
        <v/>
      </c>
      <c r="AL90" s="58" t="str">
        <f t="shared" ref="AL90" si="207">IF(D90&gt;0,COUNTIF(G90:AK90,"h"),"")</f>
        <v/>
      </c>
      <c r="AM90" s="58" t="str">
        <f t="shared" ref="AM90" si="208">IF(D90&gt;0,(AK90+(AL90/2)),"")</f>
        <v/>
      </c>
      <c r="AN90" s="58" t="str">
        <f t="shared" ref="AN90" si="209">IF(D90&gt;0,COUNTIF(F90:AJ90,"a"),"")</f>
        <v/>
      </c>
      <c r="AO90" s="58" t="str">
        <f t="shared" ref="AO90" si="210">IF(D90&gt;0,SUM(F91:AJ91),"")</f>
        <v/>
      </c>
      <c r="AP90" s="58" t="str">
        <f t="shared" ref="AP90" si="211">IF(D90&gt;0,(D90-E90-(AN90*(D90/$AE$11))+(AO90*((D90/$AE$11))/$AE$12)),"")</f>
        <v/>
      </c>
    </row>
    <row r="91" spans="1:42" ht="15" customHeight="1" x14ac:dyDescent="0.25">
      <c r="A91" s="59"/>
      <c r="B91" s="61"/>
      <c r="C91" s="61"/>
      <c r="D91" s="63"/>
      <c r="E91" s="63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59"/>
      <c r="AL91" s="59"/>
      <c r="AM91" s="59"/>
      <c r="AN91" s="59"/>
      <c r="AO91" s="59"/>
      <c r="AP91" s="59"/>
    </row>
    <row r="92" spans="1:42" ht="15" customHeight="1" x14ac:dyDescent="0.25">
      <c r="A92" s="58">
        <v>38</v>
      </c>
      <c r="B92" s="60"/>
      <c r="C92" s="60"/>
      <c r="D92" s="62"/>
      <c r="E92" s="62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58" t="str">
        <f t="shared" ref="AK92" si="212">IF(D92&gt;0,COUNTIF(F92:AJ92,"p"),"")</f>
        <v/>
      </c>
      <c r="AL92" s="58" t="str">
        <f t="shared" ref="AL92" si="213">IF(D92&gt;0,COUNTIF(G92:AK92,"h"),"")</f>
        <v/>
      </c>
      <c r="AM92" s="58" t="str">
        <f t="shared" ref="AM92" si="214">IF(D92&gt;0,(AK92+(AL92/2)),"")</f>
        <v/>
      </c>
      <c r="AN92" s="58" t="str">
        <f t="shared" ref="AN92" si="215">IF(D92&gt;0,COUNTIF(F92:AJ92,"a"),"")</f>
        <v/>
      </c>
      <c r="AO92" s="58" t="str">
        <f t="shared" ref="AO92" si="216">IF(D92&gt;0,SUM(F93:AJ93),"")</f>
        <v/>
      </c>
      <c r="AP92" s="58" t="str">
        <f t="shared" ref="AP92" si="217">IF(D92&gt;0,(D92-E92-(AN92*(D92/$AE$11))+(AO92*((D92/$AE$11))/$AE$12)),"")</f>
        <v/>
      </c>
    </row>
    <row r="93" spans="1:42" ht="15" customHeight="1" x14ac:dyDescent="0.25">
      <c r="A93" s="59"/>
      <c r="B93" s="61"/>
      <c r="C93" s="61"/>
      <c r="D93" s="63"/>
      <c r="E93" s="63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59"/>
      <c r="AL93" s="59"/>
      <c r="AM93" s="59"/>
      <c r="AN93" s="59"/>
      <c r="AO93" s="59"/>
      <c r="AP93" s="59"/>
    </row>
    <row r="94" spans="1:42" ht="15" customHeight="1" x14ac:dyDescent="0.25">
      <c r="A94" s="58">
        <v>39</v>
      </c>
      <c r="B94" s="60"/>
      <c r="C94" s="60"/>
      <c r="D94" s="62"/>
      <c r="E94" s="62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58" t="str">
        <f t="shared" ref="AK94" si="218">IF(D94&gt;0,COUNTIF(F94:AJ94,"p"),"")</f>
        <v/>
      </c>
      <c r="AL94" s="58" t="str">
        <f t="shared" ref="AL94" si="219">IF(D94&gt;0,COUNTIF(G94:AK94,"h"),"")</f>
        <v/>
      </c>
      <c r="AM94" s="58" t="str">
        <f t="shared" ref="AM94" si="220">IF(D94&gt;0,(AK94+(AL94/2)),"")</f>
        <v/>
      </c>
      <c r="AN94" s="58" t="str">
        <f t="shared" ref="AN94" si="221">IF(D94&gt;0,COUNTIF(F94:AJ94,"a"),"")</f>
        <v/>
      </c>
      <c r="AO94" s="58" t="str">
        <f t="shared" ref="AO94" si="222">IF(D94&gt;0,SUM(F95:AJ95),"")</f>
        <v/>
      </c>
      <c r="AP94" s="58" t="str">
        <f t="shared" ref="AP94" si="223">IF(D94&gt;0,(D94-E94-(AN94*(D94/$AE$11))+(AO94*((D94/$AE$11))/$AE$12)),"")</f>
        <v/>
      </c>
    </row>
    <row r="95" spans="1:42" ht="15" customHeight="1" x14ac:dyDescent="0.25">
      <c r="A95" s="59"/>
      <c r="B95" s="61"/>
      <c r="C95" s="61"/>
      <c r="D95" s="63"/>
      <c r="E95" s="63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59"/>
      <c r="AL95" s="59"/>
      <c r="AM95" s="59"/>
      <c r="AN95" s="59"/>
      <c r="AO95" s="59"/>
      <c r="AP95" s="59"/>
    </row>
    <row r="96" spans="1:42" ht="15" customHeight="1" x14ac:dyDescent="0.25">
      <c r="A96" s="58">
        <v>40</v>
      </c>
      <c r="B96" s="60"/>
      <c r="C96" s="60"/>
      <c r="D96" s="62"/>
      <c r="E96" s="62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58" t="str">
        <f t="shared" ref="AK96" si="224">IF(D96&gt;0,COUNTIF(F96:AJ96,"p"),"")</f>
        <v/>
      </c>
      <c r="AL96" s="58" t="str">
        <f t="shared" ref="AL96" si="225">IF(D96&gt;0,COUNTIF(G96:AK96,"h"),"")</f>
        <v/>
      </c>
      <c r="AM96" s="58" t="str">
        <f t="shared" ref="AM96" si="226">IF(D96&gt;0,(AK96+(AL96/2)),"")</f>
        <v/>
      </c>
      <c r="AN96" s="58" t="str">
        <f t="shared" ref="AN96" si="227">IF(D96&gt;0,COUNTIF(F96:AJ96,"a"),"")</f>
        <v/>
      </c>
      <c r="AO96" s="58" t="str">
        <f t="shared" ref="AO96" si="228">IF(D96&gt;0,SUM(F97:AJ97),"")</f>
        <v/>
      </c>
      <c r="AP96" s="58" t="str">
        <f t="shared" ref="AP96" si="229">IF(D96&gt;0,(D96-E96-(AN96*(D96/$AE$11))+(AO96*((D96/$AE$11))/$AE$12)),"")</f>
        <v/>
      </c>
    </row>
    <row r="97" spans="1:42" ht="15" customHeight="1" x14ac:dyDescent="0.25">
      <c r="A97" s="59"/>
      <c r="B97" s="61"/>
      <c r="C97" s="61"/>
      <c r="D97" s="63"/>
      <c r="E97" s="63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59"/>
      <c r="AL97" s="59"/>
      <c r="AM97" s="59"/>
      <c r="AN97" s="59"/>
      <c r="AO97" s="59"/>
      <c r="AP97" s="59"/>
    </row>
    <row r="98" spans="1:42" ht="15" customHeight="1" x14ac:dyDescent="0.25">
      <c r="A98" s="58">
        <v>41</v>
      </c>
      <c r="B98" s="66"/>
      <c r="C98" s="60"/>
      <c r="D98" s="62"/>
      <c r="E98" s="62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58" t="str">
        <f t="shared" ref="AK98" si="230">IF(D98&gt;0,COUNTIF(F98:AJ98,"p"),"")</f>
        <v/>
      </c>
      <c r="AL98" s="58" t="str">
        <f t="shared" ref="AL98" si="231">IF(D98&gt;0,COUNTIF(G98:AK98,"h"),"")</f>
        <v/>
      </c>
      <c r="AM98" s="58" t="str">
        <f t="shared" ref="AM98" si="232">IF(D98&gt;0,(AK98+(AL98/2)),"")</f>
        <v/>
      </c>
      <c r="AN98" s="58" t="str">
        <f t="shared" ref="AN98" si="233">IF(D98&gt;0,COUNTIF(F98:AJ98,"a"),"")</f>
        <v/>
      </c>
      <c r="AO98" s="58" t="str">
        <f t="shared" ref="AO98" si="234">IF(D98&gt;0,SUM(F99:AJ99),"")</f>
        <v/>
      </c>
      <c r="AP98" s="58" t="str">
        <f t="shared" ref="AP98" si="235">IF(D98&gt;0,(D98-E98-(AN98*(D98/$AE$11))+(AO98*((D98/$AE$11))/$AE$12)),"")</f>
        <v/>
      </c>
    </row>
    <row r="99" spans="1:42" ht="15" customHeight="1" x14ac:dyDescent="0.25">
      <c r="A99" s="59"/>
      <c r="B99" s="67"/>
      <c r="C99" s="61"/>
      <c r="D99" s="63"/>
      <c r="E99" s="63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59"/>
      <c r="AL99" s="59"/>
      <c r="AM99" s="59"/>
      <c r="AN99" s="59"/>
      <c r="AO99" s="59"/>
      <c r="AP99" s="59"/>
    </row>
    <row r="100" spans="1:42" ht="15" customHeight="1" x14ac:dyDescent="0.25">
      <c r="A100" s="58">
        <v>42</v>
      </c>
      <c r="B100" s="60"/>
      <c r="C100" s="60"/>
      <c r="D100" s="62"/>
      <c r="E100" s="62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58" t="str">
        <f t="shared" ref="AK100" si="236">IF(D100&gt;0,COUNTIF(F100:AJ100,"p"),"")</f>
        <v/>
      </c>
      <c r="AL100" s="58" t="str">
        <f t="shared" ref="AL100" si="237">IF(D100&gt;0,COUNTIF(G100:AK100,"h"),"")</f>
        <v/>
      </c>
      <c r="AM100" s="58" t="str">
        <f t="shared" ref="AM100" si="238">IF(D100&gt;0,(AK100+(AL100/2)),"")</f>
        <v/>
      </c>
      <c r="AN100" s="58" t="str">
        <f t="shared" ref="AN100" si="239">IF(D100&gt;0,COUNTIF(F100:AJ100,"a"),"")</f>
        <v/>
      </c>
      <c r="AO100" s="58" t="str">
        <f t="shared" ref="AO100" si="240">IF(D100&gt;0,SUM(F101:AJ101),"")</f>
        <v/>
      </c>
      <c r="AP100" s="58" t="str">
        <f t="shared" ref="AP100" si="241">IF(D100&gt;0,(D100-E100-(AN100*(D100/$AE$11))+(AO100*((D100/$AE$11))/$AE$12)),"")</f>
        <v/>
      </c>
    </row>
    <row r="101" spans="1:42" ht="15" customHeight="1" x14ac:dyDescent="0.25">
      <c r="A101" s="59"/>
      <c r="B101" s="61"/>
      <c r="C101" s="61"/>
      <c r="D101" s="63"/>
      <c r="E101" s="63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59"/>
      <c r="AL101" s="59"/>
      <c r="AM101" s="59"/>
      <c r="AN101" s="59"/>
      <c r="AO101" s="59"/>
      <c r="AP101" s="59"/>
    </row>
    <row r="102" spans="1:42" ht="15" customHeight="1" x14ac:dyDescent="0.25">
      <c r="A102" s="58">
        <v>43</v>
      </c>
      <c r="B102" s="60"/>
      <c r="C102" s="60"/>
      <c r="D102" s="62"/>
      <c r="E102" s="62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58" t="str">
        <f t="shared" ref="AK102" si="242">IF(D102&gt;0,COUNTIF(F102:AJ102,"p"),"")</f>
        <v/>
      </c>
      <c r="AL102" s="58" t="str">
        <f t="shared" ref="AL102" si="243">IF(D102&gt;0,COUNTIF(G102:AK102,"h"),"")</f>
        <v/>
      </c>
      <c r="AM102" s="58" t="str">
        <f t="shared" ref="AM102" si="244">IF(D102&gt;0,(AK102+(AL102/2)),"")</f>
        <v/>
      </c>
      <c r="AN102" s="58" t="str">
        <f t="shared" ref="AN102" si="245">IF(D102&gt;0,COUNTIF(F102:AJ102,"a"),"")</f>
        <v/>
      </c>
      <c r="AO102" s="58" t="str">
        <f t="shared" ref="AO102" si="246">IF(D102&gt;0,SUM(F103:AJ103),"")</f>
        <v/>
      </c>
      <c r="AP102" s="58" t="str">
        <f t="shared" ref="AP102" si="247">IF(D102&gt;0,(D102-E102-(AN102*(D102/$AE$11))+(AO102*((D102/$AE$11))/$AE$12)),"")</f>
        <v/>
      </c>
    </row>
    <row r="103" spans="1:42" ht="15" customHeight="1" x14ac:dyDescent="0.25">
      <c r="A103" s="59"/>
      <c r="B103" s="61"/>
      <c r="C103" s="61"/>
      <c r="D103" s="63"/>
      <c r="E103" s="63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59"/>
      <c r="AL103" s="59"/>
      <c r="AM103" s="59"/>
      <c r="AN103" s="59"/>
      <c r="AO103" s="59"/>
      <c r="AP103" s="59"/>
    </row>
    <row r="104" spans="1:42" ht="15" customHeight="1" x14ac:dyDescent="0.25">
      <c r="A104" s="58">
        <v>44</v>
      </c>
      <c r="B104" s="60"/>
      <c r="C104" s="60"/>
      <c r="D104" s="62"/>
      <c r="E104" s="62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58" t="str">
        <f t="shared" ref="AK104" si="248">IF(D104&gt;0,COUNTIF(F104:AJ104,"p"),"")</f>
        <v/>
      </c>
      <c r="AL104" s="58" t="str">
        <f t="shared" ref="AL104" si="249">IF(D104&gt;0,COUNTIF(G104:AK104,"h"),"")</f>
        <v/>
      </c>
      <c r="AM104" s="58" t="str">
        <f t="shared" ref="AM104" si="250">IF(D104&gt;0,(AK104+(AL104/2)),"")</f>
        <v/>
      </c>
      <c r="AN104" s="58" t="str">
        <f t="shared" ref="AN104" si="251">IF(D104&gt;0,COUNTIF(F104:AJ104,"a"),"")</f>
        <v/>
      </c>
      <c r="AO104" s="58" t="str">
        <f t="shared" ref="AO104" si="252">IF(D104&gt;0,SUM(F105:AJ105),"")</f>
        <v/>
      </c>
      <c r="AP104" s="58" t="str">
        <f t="shared" ref="AP104" si="253">IF(D104&gt;0,(D104-E104-(AN104*(D104/$AE$11))+(AO104*((D104/$AE$11))/$AE$12)),"")</f>
        <v/>
      </c>
    </row>
    <row r="105" spans="1:42" ht="15" customHeight="1" x14ac:dyDescent="0.25">
      <c r="A105" s="59"/>
      <c r="B105" s="61"/>
      <c r="C105" s="61"/>
      <c r="D105" s="63"/>
      <c r="E105" s="63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59"/>
      <c r="AL105" s="59"/>
      <c r="AM105" s="59"/>
      <c r="AN105" s="59"/>
      <c r="AO105" s="59"/>
      <c r="AP105" s="59"/>
    </row>
    <row r="106" spans="1:42" ht="15" customHeight="1" x14ac:dyDescent="0.25">
      <c r="A106" s="58">
        <v>45</v>
      </c>
      <c r="B106" s="60"/>
      <c r="C106" s="60"/>
      <c r="D106" s="62"/>
      <c r="E106" s="62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58" t="str">
        <f t="shared" ref="AK106" si="254">IF(D106&gt;0,COUNTIF(F106:AJ106,"p"),"")</f>
        <v/>
      </c>
      <c r="AL106" s="58" t="str">
        <f t="shared" ref="AL106" si="255">IF(D106&gt;0,COUNTIF(G106:AK106,"h"),"")</f>
        <v/>
      </c>
      <c r="AM106" s="58" t="str">
        <f t="shared" ref="AM106" si="256">IF(D106&gt;0,(AK106+(AL106/2)),"")</f>
        <v/>
      </c>
      <c r="AN106" s="58" t="str">
        <f t="shared" ref="AN106" si="257">IF(D106&gt;0,COUNTIF(F106:AJ106,"a"),"")</f>
        <v/>
      </c>
      <c r="AO106" s="58" t="str">
        <f t="shared" ref="AO106" si="258">IF(D106&gt;0,SUM(F107:AJ107),"")</f>
        <v/>
      </c>
      <c r="AP106" s="58" t="str">
        <f t="shared" ref="AP106" si="259">IF(D106&gt;0,(D106-E106-(AN106*(D106/$AE$11))+(AO106*((D106/$AE$11))/$AE$12)),"")</f>
        <v/>
      </c>
    </row>
    <row r="107" spans="1:42" ht="15" customHeight="1" x14ac:dyDescent="0.25">
      <c r="A107" s="59"/>
      <c r="B107" s="61"/>
      <c r="C107" s="61"/>
      <c r="D107" s="63"/>
      <c r="E107" s="63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59"/>
      <c r="AL107" s="59"/>
      <c r="AM107" s="59"/>
      <c r="AN107" s="59"/>
      <c r="AO107" s="59"/>
      <c r="AP107" s="59"/>
    </row>
    <row r="108" spans="1:42" ht="15" customHeight="1" x14ac:dyDescent="0.25">
      <c r="A108" s="58">
        <v>46</v>
      </c>
      <c r="B108" s="60"/>
      <c r="C108" s="60"/>
      <c r="D108" s="62"/>
      <c r="E108" s="62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58" t="str">
        <f t="shared" ref="AK108" si="260">IF(D108&gt;0,COUNTIF(F108:AJ108,"p"),"")</f>
        <v/>
      </c>
      <c r="AL108" s="58" t="str">
        <f t="shared" ref="AL108" si="261">IF(D108&gt;0,COUNTIF(G108:AK108,"h"),"")</f>
        <v/>
      </c>
      <c r="AM108" s="58" t="str">
        <f t="shared" ref="AM108" si="262">IF(D108&gt;0,(AK108+(AL108/2)),"")</f>
        <v/>
      </c>
      <c r="AN108" s="58" t="str">
        <f t="shared" ref="AN108" si="263">IF(D108&gt;0,COUNTIF(F108:AJ108,"a"),"")</f>
        <v/>
      </c>
      <c r="AO108" s="58" t="str">
        <f t="shared" ref="AO108" si="264">IF(D108&gt;0,SUM(F109:AJ109),"")</f>
        <v/>
      </c>
      <c r="AP108" s="58" t="str">
        <f t="shared" ref="AP108" si="265">IF(D108&gt;0,(D108-E108-(AN108*(D108/$AE$11))+(AO108*((D108/$AE$11))/$AE$12)),"")</f>
        <v/>
      </c>
    </row>
    <row r="109" spans="1:42" ht="15" customHeight="1" x14ac:dyDescent="0.25">
      <c r="A109" s="59"/>
      <c r="B109" s="61"/>
      <c r="C109" s="61"/>
      <c r="D109" s="63"/>
      <c r="E109" s="63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59"/>
      <c r="AL109" s="59"/>
      <c r="AM109" s="59"/>
      <c r="AN109" s="59"/>
      <c r="AO109" s="59"/>
      <c r="AP109" s="59"/>
    </row>
    <row r="110" spans="1:42" ht="15" customHeight="1" x14ac:dyDescent="0.25">
      <c r="A110" s="58">
        <v>47</v>
      </c>
      <c r="B110" s="60"/>
      <c r="C110" s="60"/>
      <c r="D110" s="62"/>
      <c r="E110" s="62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58" t="str">
        <f t="shared" ref="AK110" si="266">IF(D110&gt;0,COUNTIF(F110:AJ110,"p"),"")</f>
        <v/>
      </c>
      <c r="AL110" s="58" t="str">
        <f t="shared" ref="AL110" si="267">IF(D110&gt;0,COUNTIF(G110:AK110,"h"),"")</f>
        <v/>
      </c>
      <c r="AM110" s="58" t="str">
        <f t="shared" ref="AM110" si="268">IF(D110&gt;0,(AK110+(AL110/2)),"")</f>
        <v/>
      </c>
      <c r="AN110" s="58" t="str">
        <f t="shared" ref="AN110" si="269">IF(D110&gt;0,COUNTIF(F110:AJ110,"a"),"")</f>
        <v/>
      </c>
      <c r="AO110" s="58" t="str">
        <f t="shared" ref="AO110" si="270">IF(D110&gt;0,SUM(F111:AJ111),"")</f>
        <v/>
      </c>
      <c r="AP110" s="58" t="str">
        <f t="shared" ref="AP110" si="271">IF(D110&gt;0,(D110-E110-(AN110*(D110/$AE$11))+(AO110*((D110/$AE$11))/$AE$12)),"")</f>
        <v/>
      </c>
    </row>
    <row r="111" spans="1:42" ht="15" customHeight="1" x14ac:dyDescent="0.25">
      <c r="A111" s="59"/>
      <c r="B111" s="61"/>
      <c r="C111" s="61"/>
      <c r="D111" s="63"/>
      <c r="E111" s="63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59"/>
      <c r="AL111" s="59"/>
      <c r="AM111" s="59"/>
      <c r="AN111" s="59"/>
      <c r="AO111" s="59"/>
      <c r="AP111" s="59"/>
    </row>
    <row r="112" spans="1:42" ht="15" customHeight="1" x14ac:dyDescent="0.25">
      <c r="A112" s="58">
        <v>48</v>
      </c>
      <c r="B112" s="60"/>
      <c r="C112" s="60"/>
      <c r="D112" s="62"/>
      <c r="E112" s="62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58" t="str">
        <f t="shared" ref="AK112" si="272">IF(D112&gt;0,COUNTIF(F112:AJ112,"p"),"")</f>
        <v/>
      </c>
      <c r="AL112" s="58" t="str">
        <f t="shared" ref="AL112" si="273">IF(D112&gt;0,COUNTIF(G112:AK112,"h"),"")</f>
        <v/>
      </c>
      <c r="AM112" s="58" t="str">
        <f t="shared" ref="AM112" si="274">IF(D112&gt;0,(AK112+(AL112/2)),"")</f>
        <v/>
      </c>
      <c r="AN112" s="58" t="str">
        <f t="shared" ref="AN112" si="275">IF(D112&gt;0,COUNTIF(F112:AJ112,"a"),"")</f>
        <v/>
      </c>
      <c r="AO112" s="58" t="str">
        <f t="shared" ref="AO112" si="276">IF(D112&gt;0,SUM(F113:AJ113),"")</f>
        <v/>
      </c>
      <c r="AP112" s="58" t="str">
        <f t="shared" ref="AP112" si="277">IF(D112&gt;0,(D112-E112-(AN112*(D112/$AE$11))+(AO112*((D112/$AE$11))/$AE$12)),"")</f>
        <v/>
      </c>
    </row>
    <row r="113" spans="1:42" ht="15" customHeight="1" x14ac:dyDescent="0.25">
      <c r="A113" s="59"/>
      <c r="B113" s="61"/>
      <c r="C113" s="61"/>
      <c r="D113" s="63"/>
      <c r="E113" s="63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59"/>
      <c r="AL113" s="59"/>
      <c r="AM113" s="59"/>
      <c r="AN113" s="59"/>
      <c r="AO113" s="59"/>
      <c r="AP113" s="59"/>
    </row>
    <row r="114" spans="1:42" ht="15" customHeight="1" x14ac:dyDescent="0.25">
      <c r="A114" s="58">
        <v>49</v>
      </c>
      <c r="B114" s="66"/>
      <c r="C114" s="60"/>
      <c r="D114" s="62"/>
      <c r="E114" s="62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58" t="str">
        <f t="shared" ref="AK114" si="278">IF(D114&gt;0,COUNTIF(F114:AJ114,"p"),"")</f>
        <v/>
      </c>
      <c r="AL114" s="58" t="str">
        <f t="shared" ref="AL114" si="279">IF(D114&gt;0,COUNTIF(G114:AK114,"h"),"")</f>
        <v/>
      </c>
      <c r="AM114" s="58" t="str">
        <f t="shared" ref="AM114" si="280">IF(D114&gt;0,(AK114+(AL114/2)),"")</f>
        <v/>
      </c>
      <c r="AN114" s="58" t="str">
        <f t="shared" ref="AN114" si="281">IF(D114&gt;0,COUNTIF(F114:AJ114,"a"),"")</f>
        <v/>
      </c>
      <c r="AO114" s="58" t="str">
        <f t="shared" ref="AO114" si="282">IF(D114&gt;0,SUM(F115:AJ115),"")</f>
        <v/>
      </c>
      <c r="AP114" s="58" t="str">
        <f t="shared" ref="AP114" si="283">IF(D114&gt;0,(D114-E114-(AN114*(D114/$AE$11))+(AO114*((D114/$AE$11))/$AE$12)),"")</f>
        <v/>
      </c>
    </row>
    <row r="115" spans="1:42" ht="15" customHeight="1" x14ac:dyDescent="0.25">
      <c r="A115" s="59"/>
      <c r="B115" s="67"/>
      <c r="C115" s="61"/>
      <c r="D115" s="63"/>
      <c r="E115" s="63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59"/>
      <c r="AL115" s="59"/>
      <c r="AM115" s="59"/>
      <c r="AN115" s="59"/>
      <c r="AO115" s="59"/>
      <c r="AP115" s="59"/>
    </row>
    <row r="116" spans="1:42" ht="15" customHeight="1" x14ac:dyDescent="0.25">
      <c r="A116" s="58">
        <v>50</v>
      </c>
      <c r="B116" s="60"/>
      <c r="C116" s="60"/>
      <c r="D116" s="62"/>
      <c r="E116" s="62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58" t="str">
        <f t="shared" ref="AK116" si="284">IF(D116&gt;0,COUNTIF(F116:AJ116,"p"),"")</f>
        <v/>
      </c>
      <c r="AL116" s="58" t="str">
        <f t="shared" ref="AL116" si="285">IF(D116&gt;0,COUNTIF(G116:AK116,"h"),"")</f>
        <v/>
      </c>
      <c r="AM116" s="58" t="str">
        <f t="shared" ref="AM116" si="286">IF(D116&gt;0,(AK116+(AL116/2)),"")</f>
        <v/>
      </c>
      <c r="AN116" s="58" t="str">
        <f t="shared" ref="AN116" si="287">IF(D116&gt;0,COUNTIF(F116:AJ116,"a"),"")</f>
        <v/>
      </c>
      <c r="AO116" s="58" t="str">
        <f t="shared" ref="AO116" si="288">IF(D116&gt;0,SUM(F117:AJ117),"")</f>
        <v/>
      </c>
      <c r="AP116" s="58" t="str">
        <f t="shared" ref="AP116" si="289">IF(D116&gt;0,(D116-E116-(AN116*(D116/$AE$11))+(AO116*((D116/$AE$11))/$AE$12)),"")</f>
        <v/>
      </c>
    </row>
    <row r="117" spans="1:42" ht="15" customHeight="1" x14ac:dyDescent="0.25">
      <c r="A117" s="59"/>
      <c r="B117" s="61"/>
      <c r="C117" s="61"/>
      <c r="D117" s="63"/>
      <c r="E117" s="63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59"/>
      <c r="AL117" s="59"/>
      <c r="AM117" s="59"/>
      <c r="AN117" s="59"/>
      <c r="AO117" s="59"/>
      <c r="AP117" s="59"/>
    </row>
    <row r="118" spans="1:42" ht="15" customHeight="1" x14ac:dyDescent="0.25">
      <c r="A118" s="58">
        <v>51</v>
      </c>
      <c r="B118" s="60"/>
      <c r="C118" s="60"/>
      <c r="D118" s="62"/>
      <c r="E118" s="62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58" t="str">
        <f t="shared" ref="AK118" si="290">IF(D118&gt;0,COUNTIF(F118:AJ118,"p"),"")</f>
        <v/>
      </c>
      <c r="AL118" s="58" t="str">
        <f t="shared" ref="AL118" si="291">IF(D118&gt;0,COUNTIF(G118:AK118,"h"),"")</f>
        <v/>
      </c>
      <c r="AM118" s="58" t="str">
        <f t="shared" ref="AM118" si="292">IF(D118&gt;0,(AK118+(AL118/2)),"")</f>
        <v/>
      </c>
      <c r="AN118" s="58" t="str">
        <f t="shared" ref="AN118" si="293">IF(D118&gt;0,COUNTIF(F118:AJ118,"a"),"")</f>
        <v/>
      </c>
      <c r="AO118" s="58" t="str">
        <f>IF(D118&gt;0,SUM(F119:AJ119),"")</f>
        <v/>
      </c>
      <c r="AP118" s="58" t="str">
        <f t="shared" ref="AP118" si="294">IF(D118&gt;0,(D118-E118-(AN118*(D118/$AE$11))+(AO118*((D118/$AE$11))/$AE$12)),"")</f>
        <v/>
      </c>
    </row>
    <row r="119" spans="1:42" ht="15" customHeight="1" x14ac:dyDescent="0.25">
      <c r="A119" s="59"/>
      <c r="B119" s="61"/>
      <c r="C119" s="61"/>
      <c r="D119" s="63"/>
      <c r="E119" s="63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59"/>
      <c r="AL119" s="59"/>
      <c r="AM119" s="59"/>
      <c r="AN119" s="59"/>
      <c r="AO119" s="59"/>
      <c r="AP119" s="59"/>
    </row>
    <row r="120" spans="1:42" ht="15" customHeight="1" x14ac:dyDescent="0.25">
      <c r="A120" s="58">
        <v>52</v>
      </c>
      <c r="B120" s="60"/>
      <c r="C120" s="60"/>
      <c r="D120" s="62"/>
      <c r="E120" s="62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58" t="str">
        <f t="shared" ref="AK120" si="295">IF(D120&gt;0,COUNTIF(F120:AJ120,"p"),"")</f>
        <v/>
      </c>
      <c r="AL120" s="58" t="str">
        <f t="shared" ref="AL120" si="296">IF(D120&gt;0,COUNTIF(G120:AK120,"h"),"")</f>
        <v/>
      </c>
      <c r="AM120" s="58" t="str">
        <f t="shared" ref="AM120" si="297">IF(D120&gt;0,(AK120+(AL120/2)),"")</f>
        <v/>
      </c>
      <c r="AN120" s="58" t="str">
        <f t="shared" ref="AN120" si="298">IF(D120&gt;0,COUNTIF(F120:AJ120,"a"),"")</f>
        <v/>
      </c>
      <c r="AO120" s="58" t="str">
        <f t="shared" ref="AO120" si="299">IF(D120&gt;0,SUM(F121:AJ121),"")</f>
        <v/>
      </c>
      <c r="AP120" s="58" t="str">
        <f t="shared" ref="AP120" si="300">IF(D120&gt;0,(D120-E120-(AN120*(D120/$AE$11))+(AO120*((D120/$AE$11))/$AE$12)),"")</f>
        <v/>
      </c>
    </row>
    <row r="121" spans="1:42" ht="15" customHeight="1" x14ac:dyDescent="0.25">
      <c r="A121" s="59"/>
      <c r="B121" s="61"/>
      <c r="C121" s="61"/>
      <c r="D121" s="63"/>
      <c r="E121" s="63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59"/>
      <c r="AL121" s="59"/>
      <c r="AM121" s="59"/>
      <c r="AN121" s="59"/>
      <c r="AO121" s="59"/>
      <c r="AP121" s="59"/>
    </row>
    <row r="122" spans="1:42" ht="15" customHeight="1" x14ac:dyDescent="0.25">
      <c r="A122" s="58">
        <v>53</v>
      </c>
      <c r="B122" s="60"/>
      <c r="C122" s="60"/>
      <c r="D122" s="62"/>
      <c r="E122" s="62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58" t="str">
        <f t="shared" ref="AK122" si="301">IF(D122&gt;0,COUNTIF(F122:AJ122,"p"),"")</f>
        <v/>
      </c>
      <c r="AL122" s="58" t="str">
        <f t="shared" ref="AL122" si="302">IF(D122&gt;0,COUNTIF(G122:AK122,"h"),"")</f>
        <v/>
      </c>
      <c r="AM122" s="58" t="str">
        <f t="shared" ref="AM122" si="303">IF(D122&gt;0,(AK122+(AL122/2)),"")</f>
        <v/>
      </c>
      <c r="AN122" s="58" t="str">
        <f t="shared" ref="AN122" si="304">IF(D122&gt;0,COUNTIF(F122:AJ122,"a"),"")</f>
        <v/>
      </c>
      <c r="AO122" s="58" t="str">
        <f t="shared" ref="AO122" si="305">IF(D122&gt;0,SUM(F123:AJ123),"")</f>
        <v/>
      </c>
      <c r="AP122" s="58" t="str">
        <f t="shared" ref="AP122" si="306">IF(D122&gt;0,(D122-E122-(AN122*(D122/$AE$11))+(AO122*((D122/$AE$11))/$AE$12)),"")</f>
        <v/>
      </c>
    </row>
    <row r="123" spans="1:42" ht="15" customHeight="1" x14ac:dyDescent="0.25">
      <c r="A123" s="59"/>
      <c r="B123" s="61"/>
      <c r="C123" s="61"/>
      <c r="D123" s="63"/>
      <c r="E123" s="63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59"/>
      <c r="AL123" s="59"/>
      <c r="AM123" s="59"/>
      <c r="AN123" s="59"/>
      <c r="AO123" s="59"/>
      <c r="AP123" s="59"/>
    </row>
    <row r="124" spans="1:42" ht="15" customHeight="1" x14ac:dyDescent="0.25">
      <c r="A124" s="58">
        <v>54</v>
      </c>
      <c r="B124" s="60"/>
      <c r="C124" s="60"/>
      <c r="D124" s="62"/>
      <c r="E124" s="62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58" t="str">
        <f t="shared" ref="AK124" si="307">IF(D124&gt;0,COUNTIF(F124:AJ124,"p"),"")</f>
        <v/>
      </c>
      <c r="AL124" s="58" t="str">
        <f t="shared" ref="AL124" si="308">IF(D124&gt;0,COUNTIF(G124:AK124,"h"),"")</f>
        <v/>
      </c>
      <c r="AM124" s="58" t="str">
        <f t="shared" ref="AM124" si="309">IF(D124&gt;0,(AK124+(AL124/2)),"")</f>
        <v/>
      </c>
      <c r="AN124" s="58" t="str">
        <f t="shared" ref="AN124" si="310">IF(D124&gt;0,COUNTIF(F124:AJ124,"a"),"")</f>
        <v/>
      </c>
      <c r="AO124" s="58" t="str">
        <f t="shared" ref="AO124" si="311">IF(D124&gt;0,SUM(F125:AJ125),"")</f>
        <v/>
      </c>
      <c r="AP124" s="58" t="str">
        <f t="shared" ref="AP124" si="312">IF(D124&gt;0,(D124-E124-(AN124*(D124/$AE$11))+(AO124*((D124/$AE$11))/$AE$12)),"")</f>
        <v/>
      </c>
    </row>
    <row r="125" spans="1:42" ht="15" customHeight="1" x14ac:dyDescent="0.25">
      <c r="A125" s="59"/>
      <c r="B125" s="61"/>
      <c r="C125" s="61"/>
      <c r="D125" s="63"/>
      <c r="E125" s="63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59"/>
      <c r="AL125" s="59"/>
      <c r="AM125" s="59"/>
      <c r="AN125" s="59"/>
      <c r="AO125" s="59"/>
      <c r="AP125" s="59"/>
    </row>
    <row r="126" spans="1:42" ht="15" customHeight="1" x14ac:dyDescent="0.25">
      <c r="A126" s="58">
        <v>55</v>
      </c>
      <c r="B126" s="60"/>
      <c r="C126" s="60"/>
      <c r="D126" s="62"/>
      <c r="E126" s="62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58" t="str">
        <f t="shared" ref="AK126" si="313">IF(D126&gt;0,COUNTIF(F126:AJ126,"p"),"")</f>
        <v/>
      </c>
      <c r="AL126" s="58" t="str">
        <f t="shared" ref="AL126" si="314">IF(D126&gt;0,COUNTIF(G126:AK126,"h"),"")</f>
        <v/>
      </c>
      <c r="AM126" s="58" t="str">
        <f t="shared" ref="AM126" si="315">IF(D126&gt;0,(AK126+(AL126/2)),"")</f>
        <v/>
      </c>
      <c r="AN126" s="58" t="str">
        <f t="shared" ref="AN126" si="316">IF(D126&gt;0,COUNTIF(F126:AJ126,"a"),"")</f>
        <v/>
      </c>
      <c r="AO126" s="58" t="str">
        <f t="shared" ref="AO126" si="317">IF(D126&gt;0,SUM(F127:AJ127),"")</f>
        <v/>
      </c>
      <c r="AP126" s="58" t="str">
        <f t="shared" ref="AP126" si="318">IF(D126&gt;0,(D126-E126-(AN126*(D126/$AE$11))+(AO126*((D126/$AE$11))/$AE$12)),"")</f>
        <v/>
      </c>
    </row>
    <row r="127" spans="1:42" ht="15" customHeight="1" x14ac:dyDescent="0.25">
      <c r="A127" s="59"/>
      <c r="B127" s="61"/>
      <c r="C127" s="61"/>
      <c r="D127" s="63"/>
      <c r="E127" s="63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59"/>
      <c r="AL127" s="59"/>
      <c r="AM127" s="59"/>
      <c r="AN127" s="59"/>
      <c r="AO127" s="59"/>
      <c r="AP127" s="59"/>
    </row>
    <row r="128" spans="1:42" ht="15" customHeight="1" x14ac:dyDescent="0.25">
      <c r="A128" s="58">
        <v>56</v>
      </c>
      <c r="B128" s="60"/>
      <c r="C128" s="60"/>
      <c r="D128" s="62"/>
      <c r="E128" s="62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58" t="str">
        <f t="shared" ref="AK128" si="319">IF(D128&gt;0,COUNTIF(F128:AJ128,"p"),"")</f>
        <v/>
      </c>
      <c r="AL128" s="58" t="str">
        <f t="shared" ref="AL128" si="320">IF(D128&gt;0,COUNTIF(G128:AK128,"h"),"")</f>
        <v/>
      </c>
      <c r="AM128" s="58" t="str">
        <f t="shared" ref="AM128" si="321">IF(D128&gt;0,(AK128+(AL128/2)),"")</f>
        <v/>
      </c>
      <c r="AN128" s="58" t="str">
        <f t="shared" ref="AN128" si="322">IF(D128&gt;0,COUNTIF(F128:AJ128,"a"),"")</f>
        <v/>
      </c>
      <c r="AO128" s="58" t="str">
        <f t="shared" ref="AO128" si="323">IF(D128&gt;0,SUM(F129:AJ129),"")</f>
        <v/>
      </c>
      <c r="AP128" s="58" t="str">
        <f t="shared" ref="AP128" si="324">IF(D128&gt;0,(D128-E128-(AN128*(D128/$AE$11))+(AO128*((D128/$AE$11))/$AE$12)),"")</f>
        <v/>
      </c>
    </row>
    <row r="129" spans="1:42" ht="15" customHeight="1" x14ac:dyDescent="0.25">
      <c r="A129" s="59"/>
      <c r="B129" s="61"/>
      <c r="C129" s="61"/>
      <c r="D129" s="63"/>
      <c r="E129" s="63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59"/>
      <c r="AL129" s="59"/>
      <c r="AM129" s="59"/>
      <c r="AN129" s="59"/>
      <c r="AO129" s="59"/>
      <c r="AP129" s="59"/>
    </row>
    <row r="130" spans="1:42" ht="15" customHeight="1" x14ac:dyDescent="0.25">
      <c r="A130" s="58">
        <v>57</v>
      </c>
      <c r="B130" s="66"/>
      <c r="C130" s="60"/>
      <c r="D130" s="62"/>
      <c r="E130" s="62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58" t="str">
        <f t="shared" ref="AK130" si="325">IF(D130&gt;0,COUNTIF(F130:AJ130,"p"),"")</f>
        <v/>
      </c>
      <c r="AL130" s="58" t="str">
        <f t="shared" ref="AL130" si="326">IF(D130&gt;0,COUNTIF(G130:AK130,"h"),"")</f>
        <v/>
      </c>
      <c r="AM130" s="58" t="str">
        <f t="shared" ref="AM130" si="327">IF(D130&gt;0,(AK130+(AL130/2)),"")</f>
        <v/>
      </c>
      <c r="AN130" s="58" t="str">
        <f t="shared" ref="AN130" si="328">IF(D130&gt;0,COUNTIF(F130:AJ130,"a"),"")</f>
        <v/>
      </c>
      <c r="AO130" s="58" t="str">
        <f t="shared" ref="AO130" si="329">IF(D130&gt;0,SUM(F131:AJ131),"")</f>
        <v/>
      </c>
      <c r="AP130" s="58" t="str">
        <f t="shared" ref="AP130" si="330">IF(D130&gt;0,(D130-E130-(AN130*(D130/$AE$11))+(AO130*((D130/$AE$11))/$AE$12)),"")</f>
        <v/>
      </c>
    </row>
    <row r="131" spans="1:42" ht="15" customHeight="1" x14ac:dyDescent="0.25">
      <c r="A131" s="59"/>
      <c r="B131" s="67"/>
      <c r="C131" s="61"/>
      <c r="D131" s="63"/>
      <c r="E131" s="63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59"/>
      <c r="AL131" s="59"/>
      <c r="AM131" s="59"/>
      <c r="AN131" s="59"/>
      <c r="AO131" s="59"/>
      <c r="AP131" s="59"/>
    </row>
    <row r="132" spans="1:42" ht="15" customHeight="1" x14ac:dyDescent="0.25">
      <c r="A132" s="58">
        <v>58</v>
      </c>
      <c r="B132" s="60"/>
      <c r="C132" s="60"/>
      <c r="D132" s="62"/>
      <c r="E132" s="62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58" t="str">
        <f t="shared" ref="AK132" si="331">IF(D132&gt;0,COUNTIF(F132:AJ132,"p"),"")</f>
        <v/>
      </c>
      <c r="AL132" s="58" t="str">
        <f t="shared" ref="AL132" si="332">IF(D132&gt;0,COUNTIF(G132:AK132,"h"),"")</f>
        <v/>
      </c>
      <c r="AM132" s="58" t="str">
        <f t="shared" ref="AM132" si="333">IF(D132&gt;0,(AK132+(AL132/2)),"")</f>
        <v/>
      </c>
      <c r="AN132" s="58" t="str">
        <f t="shared" ref="AN132" si="334">IF(D132&gt;0,COUNTIF(F132:AJ132,"a"),"")</f>
        <v/>
      </c>
      <c r="AO132" s="58" t="str">
        <f t="shared" ref="AO132" si="335">IF(D132&gt;0,SUM(F133:AJ133),"")</f>
        <v/>
      </c>
      <c r="AP132" s="58" t="str">
        <f t="shared" ref="AP132" si="336">IF(D132&gt;0,(D132-E132-(AN132*(D132/$AE$11))+(AO132*((D132/$AE$11))/$AE$12)),"")</f>
        <v/>
      </c>
    </row>
    <row r="133" spans="1:42" ht="15" customHeight="1" x14ac:dyDescent="0.25">
      <c r="A133" s="59"/>
      <c r="B133" s="61"/>
      <c r="C133" s="61"/>
      <c r="D133" s="63"/>
      <c r="E133" s="63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59"/>
      <c r="AL133" s="59"/>
      <c r="AM133" s="59"/>
      <c r="AN133" s="59"/>
      <c r="AO133" s="59"/>
      <c r="AP133" s="59"/>
    </row>
    <row r="134" spans="1:42" ht="15" customHeight="1" x14ac:dyDescent="0.25">
      <c r="A134" s="58">
        <v>59</v>
      </c>
      <c r="B134" s="60"/>
      <c r="C134" s="60"/>
      <c r="D134" s="62"/>
      <c r="E134" s="62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58" t="str">
        <f t="shared" ref="AK134" si="337">IF(D134&gt;0,COUNTIF(F134:AJ134,"p"),"")</f>
        <v/>
      </c>
      <c r="AL134" s="58" t="str">
        <f t="shared" ref="AL134" si="338">IF(D134&gt;0,COUNTIF(G134:AK134,"h"),"")</f>
        <v/>
      </c>
      <c r="AM134" s="58" t="str">
        <f t="shared" ref="AM134" si="339">IF(D134&gt;0,(AK134+(AL134/2)),"")</f>
        <v/>
      </c>
      <c r="AN134" s="58" t="str">
        <f t="shared" ref="AN134" si="340">IF(D134&gt;0,COUNTIF(F134:AJ134,"a"),"")</f>
        <v/>
      </c>
      <c r="AO134" s="58" t="str">
        <f t="shared" ref="AO134" si="341">IF(D134&gt;0,SUM(F135:AJ135),"")</f>
        <v/>
      </c>
      <c r="AP134" s="58" t="str">
        <f t="shared" ref="AP134" si="342">IF(D134&gt;0,(D134-E134-(AN134*(D134/$AE$11))+(AO134*((D134/$AE$11))/$AE$12)),"")</f>
        <v/>
      </c>
    </row>
    <row r="135" spans="1:42" ht="15" customHeight="1" x14ac:dyDescent="0.25">
      <c r="A135" s="59"/>
      <c r="B135" s="61"/>
      <c r="C135" s="61"/>
      <c r="D135" s="63"/>
      <c r="E135" s="63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59"/>
      <c r="AL135" s="59"/>
      <c r="AM135" s="59"/>
      <c r="AN135" s="59"/>
      <c r="AO135" s="59"/>
      <c r="AP135" s="59"/>
    </row>
    <row r="136" spans="1:42" ht="15" customHeight="1" x14ac:dyDescent="0.25">
      <c r="A136" s="58">
        <v>60</v>
      </c>
      <c r="B136" s="60"/>
      <c r="C136" s="60"/>
      <c r="D136" s="62"/>
      <c r="E136" s="62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58" t="str">
        <f t="shared" ref="AK136" si="343">IF(D136&gt;0,COUNTIF(F136:AJ136,"p"),"")</f>
        <v/>
      </c>
      <c r="AL136" s="58" t="str">
        <f t="shared" ref="AL136" si="344">IF(D136&gt;0,COUNTIF(G136:AK136,"h"),"")</f>
        <v/>
      </c>
      <c r="AM136" s="58" t="str">
        <f t="shared" ref="AM136" si="345">IF(D136&gt;0,(AK136+(AL136/2)),"")</f>
        <v/>
      </c>
      <c r="AN136" s="58" t="str">
        <f t="shared" ref="AN136" si="346">IF(D136&gt;0,COUNTIF(F136:AJ136,"a"),"")</f>
        <v/>
      </c>
      <c r="AO136" s="58" t="str">
        <f t="shared" ref="AO136" si="347">IF(D136&gt;0,SUM(F137:AJ137),"")</f>
        <v/>
      </c>
      <c r="AP136" s="58" t="str">
        <f t="shared" ref="AP136" si="348">IF(D136&gt;0,(D136-E136-(AN136*(D136/$AE$11))+(AO136*((D136/$AE$11))/$AE$12)),"")</f>
        <v/>
      </c>
    </row>
    <row r="137" spans="1:42" ht="15" customHeight="1" x14ac:dyDescent="0.25">
      <c r="A137" s="59"/>
      <c r="B137" s="61"/>
      <c r="C137" s="61"/>
      <c r="D137" s="63"/>
      <c r="E137" s="63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59"/>
      <c r="AL137" s="59"/>
      <c r="AM137" s="59"/>
      <c r="AN137" s="59"/>
      <c r="AO137" s="59"/>
      <c r="AP137" s="59"/>
    </row>
    <row r="138" spans="1:42" ht="15" customHeight="1" x14ac:dyDescent="0.25">
      <c r="A138" s="58">
        <v>61</v>
      </c>
      <c r="B138" s="60"/>
      <c r="C138" s="60"/>
      <c r="D138" s="62"/>
      <c r="E138" s="62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58" t="str">
        <f t="shared" ref="AK138" si="349">IF(D138&gt;0,COUNTIF(F138:AJ138,"p"),"")</f>
        <v/>
      </c>
      <c r="AL138" s="58" t="str">
        <f t="shared" ref="AL138" si="350">IF(D138&gt;0,COUNTIF(G138:AK138,"h"),"")</f>
        <v/>
      </c>
      <c r="AM138" s="58" t="str">
        <f t="shared" ref="AM138" si="351">IF(D138&gt;0,(AK138+(AL138/2)),"")</f>
        <v/>
      </c>
      <c r="AN138" s="58" t="str">
        <f t="shared" ref="AN138" si="352">IF(D138&gt;0,COUNTIF(F138:AJ138,"a"),"")</f>
        <v/>
      </c>
      <c r="AO138" s="58" t="str">
        <f t="shared" ref="AO138" si="353">IF(D138&gt;0,SUM(F139:AJ139),"")</f>
        <v/>
      </c>
      <c r="AP138" s="58" t="str">
        <f t="shared" ref="AP138" si="354">IF(D138&gt;0,(D138-E138-(AN138*(D138/$AE$11))+(AO138*((D138/$AE$11))/$AE$12)),"")</f>
        <v/>
      </c>
    </row>
    <row r="139" spans="1:42" ht="15" customHeight="1" x14ac:dyDescent="0.25">
      <c r="A139" s="59"/>
      <c r="B139" s="61"/>
      <c r="C139" s="61"/>
      <c r="D139" s="63"/>
      <c r="E139" s="63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59"/>
      <c r="AL139" s="59"/>
      <c r="AM139" s="59"/>
      <c r="AN139" s="59"/>
      <c r="AO139" s="59"/>
      <c r="AP139" s="59"/>
    </row>
    <row r="140" spans="1:42" ht="15" customHeight="1" x14ac:dyDescent="0.25">
      <c r="A140" s="58">
        <v>62</v>
      </c>
      <c r="B140" s="60"/>
      <c r="C140" s="60"/>
      <c r="D140" s="62"/>
      <c r="E140" s="62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58" t="str">
        <f t="shared" ref="AK140" si="355">IF(D140&gt;0,COUNTIF(F140:AJ140,"p"),"")</f>
        <v/>
      </c>
      <c r="AL140" s="58" t="str">
        <f t="shared" ref="AL140" si="356">IF(D140&gt;0,COUNTIF(G140:AK140,"h"),"")</f>
        <v/>
      </c>
      <c r="AM140" s="58" t="str">
        <f t="shared" ref="AM140" si="357">IF(D140&gt;0,(AK140+(AL140/2)),"")</f>
        <v/>
      </c>
      <c r="AN140" s="58" t="str">
        <f t="shared" ref="AN140" si="358">IF(D140&gt;0,COUNTIF(F140:AJ140,"a"),"")</f>
        <v/>
      </c>
      <c r="AO140" s="58" t="str">
        <f t="shared" ref="AO140" si="359">IF(D140&gt;0,SUM(F141:AJ141),"")</f>
        <v/>
      </c>
      <c r="AP140" s="58" t="str">
        <f t="shared" ref="AP140" si="360">IF(D140&gt;0,(D140-E140-(AN140*(D140/$AE$11))+(AO140*((D140/$AE$11))/$AE$12)),"")</f>
        <v/>
      </c>
    </row>
    <row r="141" spans="1:42" ht="15" customHeight="1" x14ac:dyDescent="0.25">
      <c r="A141" s="59"/>
      <c r="B141" s="61"/>
      <c r="C141" s="61"/>
      <c r="D141" s="63"/>
      <c r="E141" s="63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59"/>
      <c r="AL141" s="59"/>
      <c r="AM141" s="59"/>
      <c r="AN141" s="59"/>
      <c r="AO141" s="59"/>
      <c r="AP141" s="59"/>
    </row>
    <row r="142" spans="1:42" ht="15" customHeight="1" x14ac:dyDescent="0.25">
      <c r="A142" s="58">
        <v>63</v>
      </c>
      <c r="B142" s="60"/>
      <c r="C142" s="60"/>
      <c r="D142" s="62"/>
      <c r="E142" s="62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58" t="str">
        <f t="shared" ref="AK142" si="361">IF(D142&gt;0,COUNTIF(F142:AJ142,"p"),"")</f>
        <v/>
      </c>
      <c r="AL142" s="58" t="str">
        <f t="shared" ref="AL142" si="362">IF(D142&gt;0,COUNTIF(G142:AK142,"h"),"")</f>
        <v/>
      </c>
      <c r="AM142" s="58" t="str">
        <f t="shared" ref="AM142" si="363">IF(D142&gt;0,(AK142+(AL142/2)),"")</f>
        <v/>
      </c>
      <c r="AN142" s="58" t="str">
        <f t="shared" ref="AN142" si="364">IF(D142&gt;0,COUNTIF(F142:AJ142,"a"),"")</f>
        <v/>
      </c>
      <c r="AO142" s="58" t="str">
        <f t="shared" ref="AO142" si="365">IF(D142&gt;0,SUM(F143:AJ143),"")</f>
        <v/>
      </c>
      <c r="AP142" s="58" t="str">
        <f t="shared" ref="AP142" si="366">IF(D142&gt;0,(D142-E142-(AN142*(D142/$AE$11))+(AO142*((D142/$AE$11))/$AE$12)),"")</f>
        <v/>
      </c>
    </row>
    <row r="143" spans="1:42" ht="15" customHeight="1" x14ac:dyDescent="0.25">
      <c r="A143" s="59"/>
      <c r="B143" s="61"/>
      <c r="C143" s="61"/>
      <c r="D143" s="63"/>
      <c r="E143" s="63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59"/>
      <c r="AL143" s="59"/>
      <c r="AM143" s="59"/>
      <c r="AN143" s="59"/>
      <c r="AO143" s="59"/>
      <c r="AP143" s="59"/>
    </row>
    <row r="144" spans="1:42" ht="15" customHeight="1" x14ac:dyDescent="0.25">
      <c r="A144" s="58">
        <v>64</v>
      </c>
      <c r="B144" s="60"/>
      <c r="C144" s="60"/>
      <c r="D144" s="62"/>
      <c r="E144" s="62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58" t="str">
        <f t="shared" ref="AK144" si="367">IF(D144&gt;0,COUNTIF(F144:AJ144,"p"),"")</f>
        <v/>
      </c>
      <c r="AL144" s="58" t="str">
        <f t="shared" ref="AL144" si="368">IF(D144&gt;0,COUNTIF(G144:AK144,"h"),"")</f>
        <v/>
      </c>
      <c r="AM144" s="58" t="str">
        <f t="shared" ref="AM144" si="369">IF(D144&gt;0,(AK144+(AL144/2)),"")</f>
        <v/>
      </c>
      <c r="AN144" s="58" t="str">
        <f t="shared" ref="AN144" si="370">IF(D144&gt;0,COUNTIF(F144:AJ144,"a"),"")</f>
        <v/>
      </c>
      <c r="AO144" s="58" t="str">
        <f t="shared" ref="AO144" si="371">IF(D144&gt;0,SUM(F145:AJ145),"")</f>
        <v/>
      </c>
      <c r="AP144" s="58" t="str">
        <f t="shared" ref="AP144" si="372">IF(D144&gt;0,(D144-E144-(AN144*(D144/$AE$11))+(AO144*((D144/$AE$11))/$AE$12)),"")</f>
        <v/>
      </c>
    </row>
    <row r="145" spans="1:42" ht="15" customHeight="1" x14ac:dyDescent="0.25">
      <c r="A145" s="59"/>
      <c r="B145" s="61"/>
      <c r="C145" s="61"/>
      <c r="D145" s="63"/>
      <c r="E145" s="63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59"/>
      <c r="AL145" s="59"/>
      <c r="AM145" s="59"/>
      <c r="AN145" s="59"/>
      <c r="AO145" s="59"/>
      <c r="AP145" s="59"/>
    </row>
    <row r="146" spans="1:42" ht="15" customHeight="1" x14ac:dyDescent="0.25">
      <c r="A146" s="58">
        <v>65</v>
      </c>
      <c r="B146" s="66"/>
      <c r="C146" s="60"/>
      <c r="D146" s="62"/>
      <c r="E146" s="62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58" t="str">
        <f>IF(D146&gt;0,COUNTIF(F146:AJ146,"p"),"")</f>
        <v/>
      </c>
      <c r="AL146" s="58" t="str">
        <f>IF(D146&gt;0,COUNTIF(G146:AK146,"h"),"")</f>
        <v/>
      </c>
      <c r="AM146" s="58" t="str">
        <f>IF(D146&gt;0,(AK146+(AL146/2)),"")</f>
        <v/>
      </c>
      <c r="AN146" s="58" t="str">
        <f>IF(D146&gt;0,COUNTIF(F146:AJ146,"a"),"")</f>
        <v/>
      </c>
      <c r="AO146" s="58" t="str">
        <f>IF(D146&gt;0,SUM(F147:AJ147),"")</f>
        <v/>
      </c>
      <c r="AP146" s="58" t="str">
        <f>IF(D146&gt;0,(D146-E146-(AN146*(D146/$AE$11))+(AO146*((D146/$AE$11))/$AE$12)),"")</f>
        <v/>
      </c>
    </row>
    <row r="147" spans="1:42" ht="15" customHeight="1" x14ac:dyDescent="0.25">
      <c r="A147" s="59"/>
      <c r="B147" s="67"/>
      <c r="C147" s="61"/>
      <c r="D147" s="63"/>
      <c r="E147" s="63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59"/>
      <c r="AL147" s="59"/>
      <c r="AM147" s="59"/>
      <c r="AN147" s="59"/>
      <c r="AO147" s="59"/>
      <c r="AP147" s="59"/>
    </row>
    <row r="148" spans="1:42" ht="15" customHeight="1" x14ac:dyDescent="0.25">
      <c r="A148" s="58">
        <v>66</v>
      </c>
      <c r="B148" s="60"/>
      <c r="C148" s="60"/>
      <c r="D148" s="62"/>
      <c r="E148" s="62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58" t="str">
        <f t="shared" ref="AK148" si="373">IF(D148&gt;0,COUNTIF(F148:AJ148,"p"),"")</f>
        <v/>
      </c>
      <c r="AL148" s="58" t="str">
        <f t="shared" ref="AL148" si="374">IF(D148&gt;0,COUNTIF(G148:AK148,"h"),"")</f>
        <v/>
      </c>
      <c r="AM148" s="58" t="str">
        <f t="shared" ref="AM148" si="375">IF(D148&gt;0,(AK148+(AL148/2)),"")</f>
        <v/>
      </c>
      <c r="AN148" s="58" t="str">
        <f t="shared" ref="AN148" si="376">IF(D148&gt;0,COUNTIF(F148:AJ148,"a"),"")</f>
        <v/>
      </c>
      <c r="AO148" s="58" t="str">
        <f t="shared" ref="AO148" si="377">IF(D148&gt;0,SUM(F149:AJ149),"")</f>
        <v/>
      </c>
      <c r="AP148" s="58" t="str">
        <f t="shared" ref="AP148" si="378">IF(D148&gt;0,(D148-E148-(AN148*(D148/$AE$11))+(AO148*((D148/$AE$11))/$AE$12)),"")</f>
        <v/>
      </c>
    </row>
    <row r="149" spans="1:42" ht="15" customHeight="1" x14ac:dyDescent="0.25">
      <c r="A149" s="59"/>
      <c r="B149" s="61"/>
      <c r="C149" s="61"/>
      <c r="D149" s="63"/>
      <c r="E149" s="63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59"/>
      <c r="AL149" s="59"/>
      <c r="AM149" s="59"/>
      <c r="AN149" s="59"/>
      <c r="AO149" s="59"/>
      <c r="AP149" s="59"/>
    </row>
    <row r="150" spans="1:42" ht="15" customHeight="1" x14ac:dyDescent="0.25">
      <c r="A150" s="58">
        <v>67</v>
      </c>
      <c r="B150" s="60"/>
      <c r="C150" s="60"/>
      <c r="D150" s="62"/>
      <c r="E150" s="62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58" t="str">
        <f t="shared" ref="AK150" si="379">IF(D150&gt;0,COUNTIF(F150:AJ150,"p"),"")</f>
        <v/>
      </c>
      <c r="AL150" s="58" t="str">
        <f t="shared" ref="AL150" si="380">IF(D150&gt;0,COUNTIF(G150:AK150,"h"),"")</f>
        <v/>
      </c>
      <c r="AM150" s="58" t="str">
        <f t="shared" ref="AM150" si="381">IF(D150&gt;0,(AK150+(AL150/2)),"")</f>
        <v/>
      </c>
      <c r="AN150" s="58" t="str">
        <f t="shared" ref="AN150" si="382">IF(D150&gt;0,COUNTIF(F150:AJ150,"a"),"")</f>
        <v/>
      </c>
      <c r="AO150" s="58" t="str">
        <f t="shared" ref="AO150" si="383">IF(D150&gt;0,SUM(F151:AJ151),"")</f>
        <v/>
      </c>
      <c r="AP150" s="58" t="str">
        <f t="shared" ref="AP150" si="384">IF(D150&gt;0,(D150-E150-(AN150*(D150/$AE$11))+(AO150*((D150/$AE$11))/$AE$12)),"")</f>
        <v/>
      </c>
    </row>
    <row r="151" spans="1:42" ht="15" customHeight="1" x14ac:dyDescent="0.25">
      <c r="A151" s="59"/>
      <c r="B151" s="61"/>
      <c r="C151" s="61"/>
      <c r="D151" s="63"/>
      <c r="E151" s="63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59"/>
      <c r="AL151" s="59"/>
      <c r="AM151" s="59"/>
      <c r="AN151" s="59"/>
      <c r="AO151" s="59"/>
      <c r="AP151" s="59"/>
    </row>
    <row r="152" spans="1:42" ht="15" customHeight="1" x14ac:dyDescent="0.25">
      <c r="A152" s="58">
        <v>68</v>
      </c>
      <c r="B152" s="60"/>
      <c r="C152" s="60"/>
      <c r="D152" s="62"/>
      <c r="E152" s="62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58" t="str">
        <f t="shared" ref="AK152" si="385">IF(D152&gt;0,COUNTIF(F152:AJ152,"p"),"")</f>
        <v/>
      </c>
      <c r="AL152" s="58" t="str">
        <f t="shared" ref="AL152" si="386">IF(D152&gt;0,COUNTIF(G152:AK152,"h"),"")</f>
        <v/>
      </c>
      <c r="AM152" s="58" t="str">
        <f t="shared" ref="AM152" si="387">IF(D152&gt;0,(AK152+(AL152/2)),"")</f>
        <v/>
      </c>
      <c r="AN152" s="58" t="str">
        <f t="shared" ref="AN152" si="388">IF(D152&gt;0,COUNTIF(F152:AJ152,"a"),"")</f>
        <v/>
      </c>
      <c r="AO152" s="58" t="str">
        <f t="shared" ref="AO152" si="389">IF(D152&gt;0,SUM(F153:AJ153),"")</f>
        <v/>
      </c>
      <c r="AP152" s="58" t="str">
        <f t="shared" ref="AP152" si="390">IF(D152&gt;0,(D152-E152-(AN152*(D152/$AE$11))+(AO152*((D152/$AE$11))/$AE$12)),"")</f>
        <v/>
      </c>
    </row>
    <row r="153" spans="1:42" ht="15" customHeight="1" x14ac:dyDescent="0.25">
      <c r="A153" s="59"/>
      <c r="B153" s="61"/>
      <c r="C153" s="61"/>
      <c r="D153" s="63"/>
      <c r="E153" s="63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59"/>
      <c r="AL153" s="59"/>
      <c r="AM153" s="59"/>
      <c r="AN153" s="59"/>
      <c r="AO153" s="59"/>
      <c r="AP153" s="59"/>
    </row>
    <row r="154" spans="1:42" ht="15" customHeight="1" x14ac:dyDescent="0.25">
      <c r="A154" s="58">
        <v>69</v>
      </c>
      <c r="B154" s="60"/>
      <c r="C154" s="60"/>
      <c r="D154" s="62"/>
      <c r="E154" s="62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58" t="str">
        <f t="shared" ref="AK154" si="391">IF(D154&gt;0,COUNTIF(F154:AJ154,"p"),"")</f>
        <v/>
      </c>
      <c r="AL154" s="58" t="str">
        <f t="shared" ref="AL154" si="392">IF(D154&gt;0,COUNTIF(G154:AK154,"h"),"")</f>
        <v/>
      </c>
      <c r="AM154" s="58" t="str">
        <f t="shared" ref="AM154" si="393">IF(D154&gt;0,(AK154+(AL154/2)),"")</f>
        <v/>
      </c>
      <c r="AN154" s="58" t="str">
        <f t="shared" ref="AN154" si="394">IF(D154&gt;0,COUNTIF(F154:AJ154,"a"),"")</f>
        <v/>
      </c>
      <c r="AO154" s="58" t="str">
        <f t="shared" ref="AO154" si="395">IF(D154&gt;0,SUM(F155:AJ155),"")</f>
        <v/>
      </c>
      <c r="AP154" s="58" t="str">
        <f t="shared" ref="AP154" si="396">IF(D154&gt;0,(D154-E154-(AN154*(D154/$AE$11))+(AO154*((D154/$AE$11))/$AE$12)),"")</f>
        <v/>
      </c>
    </row>
    <row r="155" spans="1:42" ht="15" customHeight="1" x14ac:dyDescent="0.25">
      <c r="A155" s="59"/>
      <c r="B155" s="61"/>
      <c r="C155" s="61"/>
      <c r="D155" s="63"/>
      <c r="E155" s="63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59"/>
      <c r="AL155" s="59"/>
      <c r="AM155" s="59"/>
      <c r="AN155" s="59"/>
      <c r="AO155" s="59"/>
      <c r="AP155" s="59"/>
    </row>
    <row r="156" spans="1:42" ht="15" customHeight="1" x14ac:dyDescent="0.25">
      <c r="A156" s="58">
        <v>70</v>
      </c>
      <c r="B156" s="60"/>
      <c r="C156" s="60"/>
      <c r="D156" s="62"/>
      <c r="E156" s="62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58" t="str">
        <f t="shared" ref="AK156" si="397">IF(D156&gt;0,COUNTIF(F156:AJ156,"p"),"")</f>
        <v/>
      </c>
      <c r="AL156" s="58" t="str">
        <f t="shared" ref="AL156" si="398">IF(D156&gt;0,COUNTIF(G156:AK156,"h"),"")</f>
        <v/>
      </c>
      <c r="AM156" s="58" t="str">
        <f t="shared" ref="AM156" si="399">IF(D156&gt;0,(AK156+(AL156/2)),"")</f>
        <v/>
      </c>
      <c r="AN156" s="58" t="str">
        <f t="shared" ref="AN156" si="400">IF(D156&gt;0,COUNTIF(F156:AJ156,"a"),"")</f>
        <v/>
      </c>
      <c r="AO156" s="58" t="str">
        <f t="shared" ref="AO156" si="401">IF(D156&gt;0,SUM(F157:AJ157),"")</f>
        <v/>
      </c>
      <c r="AP156" s="58" t="str">
        <f t="shared" ref="AP156" si="402">IF(D156&gt;0,(D156-E156-(AN156*(D156/$AE$11))+(AO156*((D156/$AE$11))/$AE$12)),"")</f>
        <v/>
      </c>
    </row>
    <row r="157" spans="1:42" ht="15" customHeight="1" x14ac:dyDescent="0.25">
      <c r="A157" s="59"/>
      <c r="B157" s="61"/>
      <c r="C157" s="61"/>
      <c r="D157" s="63"/>
      <c r="E157" s="63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59"/>
      <c r="AL157" s="59"/>
      <c r="AM157" s="59"/>
      <c r="AN157" s="59"/>
      <c r="AO157" s="59"/>
      <c r="AP157" s="59"/>
    </row>
    <row r="158" spans="1:42" ht="15" customHeight="1" x14ac:dyDescent="0.25">
      <c r="A158" s="58">
        <v>71</v>
      </c>
      <c r="B158" s="60"/>
      <c r="C158" s="60"/>
      <c r="D158" s="62"/>
      <c r="E158" s="62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58" t="str">
        <f t="shared" ref="AK158" si="403">IF(D158&gt;0,COUNTIF(F158:AJ158,"p"),"")</f>
        <v/>
      </c>
      <c r="AL158" s="58" t="str">
        <f t="shared" ref="AL158" si="404">IF(D158&gt;0,COUNTIF(G158:AK158,"h"),"")</f>
        <v/>
      </c>
      <c r="AM158" s="58" t="str">
        <f t="shared" ref="AM158" si="405">IF(D158&gt;0,(AK158+(AL158/2)),"")</f>
        <v/>
      </c>
      <c r="AN158" s="58" t="str">
        <f t="shared" ref="AN158" si="406">IF(D158&gt;0,COUNTIF(F158:AJ158,"a"),"")</f>
        <v/>
      </c>
      <c r="AO158" s="58" t="str">
        <f t="shared" ref="AO158" si="407">IF(D158&gt;0,SUM(F159:AJ159),"")</f>
        <v/>
      </c>
      <c r="AP158" s="58" t="str">
        <f t="shared" ref="AP158" si="408">IF(D158&gt;0,(D158-E158-(AN158*(D158/$AE$11))+(AO158*((D158/$AE$11))/$AE$12)),"")</f>
        <v/>
      </c>
    </row>
    <row r="159" spans="1:42" ht="15" customHeight="1" x14ac:dyDescent="0.25">
      <c r="A159" s="59"/>
      <c r="B159" s="61"/>
      <c r="C159" s="61"/>
      <c r="D159" s="63"/>
      <c r="E159" s="63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59"/>
      <c r="AL159" s="59"/>
      <c r="AM159" s="59"/>
      <c r="AN159" s="59"/>
      <c r="AO159" s="59"/>
      <c r="AP159" s="59"/>
    </row>
    <row r="160" spans="1:42" ht="15" customHeight="1" x14ac:dyDescent="0.25">
      <c r="A160" s="58">
        <v>72</v>
      </c>
      <c r="B160" s="60"/>
      <c r="C160" s="60"/>
      <c r="D160" s="62"/>
      <c r="E160" s="62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58" t="str">
        <f t="shared" ref="AK160" si="409">IF(D160&gt;0,COUNTIF(F160:AJ160,"p"),"")</f>
        <v/>
      </c>
      <c r="AL160" s="58" t="str">
        <f t="shared" ref="AL160" si="410">IF(D160&gt;0,COUNTIF(G160:AK160,"h"),"")</f>
        <v/>
      </c>
      <c r="AM160" s="58" t="str">
        <f t="shared" ref="AM160" si="411">IF(D160&gt;0,(AK160+(AL160/2)),"")</f>
        <v/>
      </c>
      <c r="AN160" s="58" t="str">
        <f t="shared" ref="AN160" si="412">IF(D160&gt;0,COUNTIF(F160:AJ160,"a"),"")</f>
        <v/>
      </c>
      <c r="AO160" s="58" t="str">
        <f t="shared" ref="AO160" si="413">IF(D160&gt;0,SUM(F161:AJ161),"")</f>
        <v/>
      </c>
      <c r="AP160" s="58" t="str">
        <f t="shared" ref="AP160" si="414">IF(D160&gt;0,(D160-E160-(AN160*(D160/$AE$11))+(AO160*((D160/$AE$11))/$AE$12)),"")</f>
        <v/>
      </c>
    </row>
    <row r="161" spans="1:42" ht="15" customHeight="1" x14ac:dyDescent="0.25">
      <c r="A161" s="59"/>
      <c r="B161" s="61"/>
      <c r="C161" s="61"/>
      <c r="D161" s="63"/>
      <c r="E161" s="63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59"/>
      <c r="AL161" s="59"/>
      <c r="AM161" s="59"/>
      <c r="AN161" s="59"/>
      <c r="AO161" s="59"/>
      <c r="AP161" s="59"/>
    </row>
    <row r="162" spans="1:42" ht="15" customHeight="1" x14ac:dyDescent="0.25">
      <c r="A162" s="58">
        <v>73</v>
      </c>
      <c r="B162" s="66"/>
      <c r="C162" s="60"/>
      <c r="D162" s="62"/>
      <c r="E162" s="62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58" t="str">
        <f>IF(D162&gt;0,COUNTIF(F162:AJ162,"p"),"")</f>
        <v/>
      </c>
      <c r="AL162" s="58" t="str">
        <f>IF(D162&gt;0,COUNTIF(G162:AK162,"h"),"")</f>
        <v/>
      </c>
      <c r="AM162" s="58" t="str">
        <f>IF(D162&gt;0,(AK162+(AL162/2)),"")</f>
        <v/>
      </c>
      <c r="AN162" s="58" t="str">
        <f>IF(D162&gt;0,COUNTIF(F162:AJ162,"a"),"")</f>
        <v/>
      </c>
      <c r="AO162" s="58" t="str">
        <f>IF(D162&gt;0,SUM(F163:AJ163),"")</f>
        <v/>
      </c>
      <c r="AP162" s="58" t="str">
        <f>IF(D162&gt;0,(D162-E162-(AN162*(D162/$AE$11))+(AO162*((D162/$AE$11))/$AE$12)),"")</f>
        <v/>
      </c>
    </row>
    <row r="163" spans="1:42" ht="15" customHeight="1" x14ac:dyDescent="0.25">
      <c r="A163" s="59"/>
      <c r="B163" s="67"/>
      <c r="C163" s="61"/>
      <c r="D163" s="63"/>
      <c r="E163" s="63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59"/>
      <c r="AL163" s="59"/>
      <c r="AM163" s="59"/>
      <c r="AN163" s="59"/>
      <c r="AO163" s="59"/>
      <c r="AP163" s="59"/>
    </row>
    <row r="164" spans="1:42" ht="15" customHeight="1" x14ac:dyDescent="0.25">
      <c r="A164" s="58">
        <v>74</v>
      </c>
      <c r="B164" s="60"/>
      <c r="C164" s="60"/>
      <c r="D164" s="62"/>
      <c r="E164" s="62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58" t="str">
        <f t="shared" ref="AK164" si="415">IF(D164&gt;0,COUNTIF(F164:AJ164,"p"),"")</f>
        <v/>
      </c>
      <c r="AL164" s="58" t="str">
        <f t="shared" ref="AL164" si="416">IF(D164&gt;0,COUNTIF(G164:AK164,"h"),"")</f>
        <v/>
      </c>
      <c r="AM164" s="58" t="str">
        <f t="shared" ref="AM164" si="417">IF(D164&gt;0,(AK164+(AL164/2)),"")</f>
        <v/>
      </c>
      <c r="AN164" s="58" t="str">
        <f t="shared" ref="AN164" si="418">IF(D164&gt;0,COUNTIF(F164:AJ164,"a"),"")</f>
        <v/>
      </c>
      <c r="AO164" s="58" t="str">
        <f t="shared" ref="AO164" si="419">IF(D164&gt;0,SUM(F165:AJ165),"")</f>
        <v/>
      </c>
      <c r="AP164" s="58" t="str">
        <f t="shared" ref="AP164" si="420">IF(D164&gt;0,(D164-E164-(AN164*(D164/$AE$11))+(AO164*((D164/$AE$11))/$AE$12)),"")</f>
        <v/>
      </c>
    </row>
    <row r="165" spans="1:42" ht="15" customHeight="1" x14ac:dyDescent="0.25">
      <c r="A165" s="59"/>
      <c r="B165" s="61"/>
      <c r="C165" s="61"/>
      <c r="D165" s="63"/>
      <c r="E165" s="63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59"/>
      <c r="AL165" s="59"/>
      <c r="AM165" s="59"/>
      <c r="AN165" s="59"/>
      <c r="AO165" s="59"/>
      <c r="AP165" s="59"/>
    </row>
    <row r="166" spans="1:42" ht="15" customHeight="1" x14ac:dyDescent="0.25">
      <c r="A166" s="58">
        <v>75</v>
      </c>
      <c r="B166" s="60"/>
      <c r="C166" s="60"/>
      <c r="D166" s="62"/>
      <c r="E166" s="62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58" t="str">
        <f t="shared" ref="AK166" si="421">IF(D166&gt;0,COUNTIF(F166:AJ166,"p"),"")</f>
        <v/>
      </c>
      <c r="AL166" s="58" t="str">
        <f t="shared" ref="AL166" si="422">IF(D166&gt;0,COUNTIF(G166:AK166,"h"),"")</f>
        <v/>
      </c>
      <c r="AM166" s="58" t="str">
        <f t="shared" ref="AM166" si="423">IF(D166&gt;0,(AK166+(AL166/2)),"")</f>
        <v/>
      </c>
      <c r="AN166" s="58" t="str">
        <f t="shared" ref="AN166" si="424">IF(D166&gt;0,COUNTIF(F166:AJ166,"a"),"")</f>
        <v/>
      </c>
      <c r="AO166" s="58" t="str">
        <f t="shared" ref="AO166" si="425">IF(D166&gt;0,SUM(F167:AJ167),"")</f>
        <v/>
      </c>
      <c r="AP166" s="58" t="str">
        <f t="shared" ref="AP166" si="426">IF(D166&gt;0,(D166-E166-(AN166*(D166/$AE$11))+(AO166*((D166/$AE$11))/$AE$12)),"")</f>
        <v/>
      </c>
    </row>
    <row r="167" spans="1:42" ht="15" customHeight="1" x14ac:dyDescent="0.25">
      <c r="A167" s="59"/>
      <c r="B167" s="61"/>
      <c r="C167" s="61"/>
      <c r="D167" s="63"/>
      <c r="E167" s="63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59"/>
      <c r="AL167" s="59"/>
      <c r="AM167" s="59"/>
      <c r="AN167" s="59"/>
      <c r="AO167" s="59"/>
      <c r="AP167" s="59"/>
    </row>
    <row r="168" spans="1:42" ht="15" customHeight="1" x14ac:dyDescent="0.25">
      <c r="A168" s="58">
        <v>76</v>
      </c>
      <c r="B168" s="60"/>
      <c r="C168" s="60"/>
      <c r="D168" s="62"/>
      <c r="E168" s="62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58" t="str">
        <f t="shared" ref="AK168" si="427">IF(D168&gt;0,COUNTIF(F168:AJ168,"p"),"")</f>
        <v/>
      </c>
      <c r="AL168" s="58" t="str">
        <f t="shared" ref="AL168" si="428">IF(D168&gt;0,COUNTIF(G168:AK168,"h"),"")</f>
        <v/>
      </c>
      <c r="AM168" s="58" t="str">
        <f t="shared" ref="AM168" si="429">IF(D168&gt;0,(AK168+(AL168/2)),"")</f>
        <v/>
      </c>
      <c r="AN168" s="58" t="str">
        <f t="shared" ref="AN168" si="430">IF(D168&gt;0,COUNTIF(F168:AJ168,"a"),"")</f>
        <v/>
      </c>
      <c r="AO168" s="58" t="str">
        <f t="shared" ref="AO168" si="431">IF(D168&gt;0,SUM(F169:AJ169),"")</f>
        <v/>
      </c>
      <c r="AP168" s="58" t="str">
        <f t="shared" ref="AP168" si="432">IF(D168&gt;0,(D168-E168-(AN168*(D168/$AE$11))+(AO168*((D168/$AE$11))/$AE$12)),"")</f>
        <v/>
      </c>
    </row>
    <row r="169" spans="1:42" ht="15" customHeight="1" x14ac:dyDescent="0.25">
      <c r="A169" s="59"/>
      <c r="B169" s="61"/>
      <c r="C169" s="61"/>
      <c r="D169" s="63"/>
      <c r="E169" s="63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59"/>
      <c r="AL169" s="59"/>
      <c r="AM169" s="59"/>
      <c r="AN169" s="59"/>
      <c r="AO169" s="59"/>
      <c r="AP169" s="59"/>
    </row>
    <row r="170" spans="1:42" ht="15" customHeight="1" x14ac:dyDescent="0.25">
      <c r="A170" s="58">
        <v>77</v>
      </c>
      <c r="B170" s="60"/>
      <c r="C170" s="60"/>
      <c r="D170" s="62"/>
      <c r="E170" s="62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58" t="str">
        <f t="shared" ref="AK170" si="433">IF(D170&gt;0,COUNTIF(F170:AJ170,"p"),"")</f>
        <v/>
      </c>
      <c r="AL170" s="58" t="str">
        <f t="shared" ref="AL170" si="434">IF(D170&gt;0,COUNTIF(G170:AK170,"h"),"")</f>
        <v/>
      </c>
      <c r="AM170" s="58" t="str">
        <f t="shared" ref="AM170" si="435">IF(D170&gt;0,(AK170+(AL170/2)),"")</f>
        <v/>
      </c>
      <c r="AN170" s="58" t="str">
        <f t="shared" ref="AN170" si="436">IF(D170&gt;0,COUNTIF(F170:AJ170,"a"),"")</f>
        <v/>
      </c>
      <c r="AO170" s="58" t="str">
        <f t="shared" ref="AO170" si="437">IF(D170&gt;0,SUM(F171:AJ171),"")</f>
        <v/>
      </c>
      <c r="AP170" s="58" t="str">
        <f t="shared" ref="AP170" si="438">IF(D170&gt;0,(D170-E170-(AN170*(D170/$AE$11))+(AO170*((D170/$AE$11))/$AE$12)),"")</f>
        <v/>
      </c>
    </row>
    <row r="171" spans="1:42" ht="15" customHeight="1" x14ac:dyDescent="0.25">
      <c r="A171" s="59"/>
      <c r="B171" s="61"/>
      <c r="C171" s="61"/>
      <c r="D171" s="63"/>
      <c r="E171" s="63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59"/>
      <c r="AL171" s="59"/>
      <c r="AM171" s="59"/>
      <c r="AN171" s="59"/>
      <c r="AO171" s="59"/>
      <c r="AP171" s="59"/>
    </row>
    <row r="172" spans="1:42" ht="15" customHeight="1" x14ac:dyDescent="0.25">
      <c r="A172" s="58">
        <v>78</v>
      </c>
      <c r="B172" s="60"/>
      <c r="C172" s="60"/>
      <c r="D172" s="62"/>
      <c r="E172" s="62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58" t="str">
        <f t="shared" ref="AK172" si="439">IF(D172&gt;0,COUNTIF(F172:AJ172,"p"),"")</f>
        <v/>
      </c>
      <c r="AL172" s="58" t="str">
        <f t="shared" ref="AL172" si="440">IF(D172&gt;0,COUNTIF(G172:AK172,"h"),"")</f>
        <v/>
      </c>
      <c r="AM172" s="58" t="str">
        <f t="shared" ref="AM172" si="441">IF(D172&gt;0,(AK172+(AL172/2)),"")</f>
        <v/>
      </c>
      <c r="AN172" s="58" t="str">
        <f t="shared" ref="AN172" si="442">IF(D172&gt;0,COUNTIF(F172:AJ172,"a"),"")</f>
        <v/>
      </c>
      <c r="AO172" s="58" t="str">
        <f t="shared" ref="AO172" si="443">IF(D172&gt;0,SUM(F173:AJ173),"")</f>
        <v/>
      </c>
      <c r="AP172" s="58" t="str">
        <f t="shared" ref="AP172" si="444">IF(D172&gt;0,(D172-E172-(AN172*(D172/$AE$11))+(AO172*((D172/$AE$11))/$AE$12)),"")</f>
        <v/>
      </c>
    </row>
    <row r="173" spans="1:42" ht="15" customHeight="1" x14ac:dyDescent="0.25">
      <c r="A173" s="59"/>
      <c r="B173" s="61"/>
      <c r="C173" s="61"/>
      <c r="D173" s="63"/>
      <c r="E173" s="63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59"/>
      <c r="AL173" s="59"/>
      <c r="AM173" s="59"/>
      <c r="AN173" s="59"/>
      <c r="AO173" s="59"/>
      <c r="AP173" s="59"/>
    </row>
    <row r="174" spans="1:42" ht="15" customHeight="1" x14ac:dyDescent="0.25">
      <c r="A174" s="58">
        <v>79</v>
      </c>
      <c r="B174" s="60"/>
      <c r="C174" s="60"/>
      <c r="D174" s="62"/>
      <c r="E174" s="62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58" t="str">
        <f t="shared" ref="AK174" si="445">IF(D174&gt;0,COUNTIF(F174:AJ174,"p"),"")</f>
        <v/>
      </c>
      <c r="AL174" s="58" t="str">
        <f t="shared" ref="AL174" si="446">IF(D174&gt;0,COUNTIF(G174:AK174,"h"),"")</f>
        <v/>
      </c>
      <c r="AM174" s="58" t="str">
        <f t="shared" ref="AM174" si="447">IF(D174&gt;0,(AK174+(AL174/2)),"")</f>
        <v/>
      </c>
      <c r="AN174" s="58" t="str">
        <f t="shared" ref="AN174" si="448">IF(D174&gt;0,COUNTIF(F174:AJ174,"a"),"")</f>
        <v/>
      </c>
      <c r="AO174" s="58" t="str">
        <f t="shared" ref="AO174" si="449">IF(D174&gt;0,SUM(F175:AJ175),"")</f>
        <v/>
      </c>
      <c r="AP174" s="58" t="str">
        <f t="shared" ref="AP174" si="450">IF(D174&gt;0,(D174-E174-(AN174*(D174/$AE$11))+(AO174*((D174/$AE$11))/$AE$12)),"")</f>
        <v/>
      </c>
    </row>
    <row r="175" spans="1:42" ht="15" customHeight="1" x14ac:dyDescent="0.25">
      <c r="A175" s="59"/>
      <c r="B175" s="61"/>
      <c r="C175" s="61"/>
      <c r="D175" s="63"/>
      <c r="E175" s="63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59"/>
      <c r="AL175" s="59"/>
      <c r="AM175" s="59"/>
      <c r="AN175" s="59"/>
      <c r="AO175" s="59"/>
      <c r="AP175" s="59"/>
    </row>
    <row r="176" spans="1:42" ht="15" customHeight="1" x14ac:dyDescent="0.25">
      <c r="A176" s="58">
        <v>80</v>
      </c>
      <c r="B176" s="60"/>
      <c r="C176" s="60"/>
      <c r="D176" s="62"/>
      <c r="E176" s="62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58" t="str">
        <f t="shared" ref="AK176" si="451">IF(D176&gt;0,COUNTIF(F176:AJ176,"p"),"")</f>
        <v/>
      </c>
      <c r="AL176" s="58" t="str">
        <f t="shared" ref="AL176" si="452">IF(D176&gt;0,COUNTIF(G176:AK176,"h"),"")</f>
        <v/>
      </c>
      <c r="AM176" s="58" t="str">
        <f t="shared" ref="AM176" si="453">IF(D176&gt;0,(AK176+(AL176/2)),"")</f>
        <v/>
      </c>
      <c r="AN176" s="58" t="str">
        <f t="shared" ref="AN176" si="454">IF(D176&gt;0,COUNTIF(F176:AJ176,"a"),"")</f>
        <v/>
      </c>
      <c r="AO176" s="58" t="str">
        <f t="shared" ref="AO176" si="455">IF(D176&gt;0,SUM(F177:AJ177),"")</f>
        <v/>
      </c>
      <c r="AP176" s="58" t="str">
        <f t="shared" ref="AP176" si="456">IF(D176&gt;0,(D176-E176-(AN176*(D176/$AE$11))+(AO176*((D176/$AE$11))/$AE$12)),"")</f>
        <v/>
      </c>
    </row>
    <row r="177" spans="1:42" ht="15" customHeight="1" x14ac:dyDescent="0.25">
      <c r="A177" s="59"/>
      <c r="B177" s="61"/>
      <c r="C177" s="61"/>
      <c r="D177" s="63"/>
      <c r="E177" s="63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59"/>
      <c r="AL177" s="59"/>
      <c r="AM177" s="59"/>
      <c r="AN177" s="59"/>
      <c r="AO177" s="59"/>
      <c r="AP177" s="59"/>
    </row>
    <row r="178" spans="1:42" ht="15" customHeight="1" x14ac:dyDescent="0.25">
      <c r="A178" s="58">
        <v>81</v>
      </c>
      <c r="B178" s="66"/>
      <c r="C178" s="60"/>
      <c r="D178" s="62"/>
      <c r="E178" s="62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58" t="str">
        <f t="shared" ref="AK178" si="457">IF(D178&gt;0,COUNTIF(F178:AJ178,"p"),"")</f>
        <v/>
      </c>
      <c r="AL178" s="58" t="str">
        <f t="shared" ref="AL178" si="458">IF(D178&gt;0,COUNTIF(G178:AK178,"h"),"")</f>
        <v/>
      </c>
      <c r="AM178" s="58" t="str">
        <f t="shared" ref="AM178" si="459">IF(D178&gt;0,(AK178+(AL178/2)),"")</f>
        <v/>
      </c>
      <c r="AN178" s="58" t="str">
        <f t="shared" ref="AN178" si="460">IF(D178&gt;0,COUNTIF(F178:AJ178,"a"),"")</f>
        <v/>
      </c>
      <c r="AO178" s="58" t="str">
        <f t="shared" ref="AO178" si="461">IF(D178&gt;0,SUM(F179:AJ179),"")</f>
        <v/>
      </c>
      <c r="AP178" s="58" t="str">
        <f t="shared" ref="AP178" si="462">IF(D178&gt;0,(D178-E178-(AN178*(D178/$AE$11))+(AO178*((D178/$AE$11))/$AE$12)),"")</f>
        <v/>
      </c>
    </row>
    <row r="179" spans="1:42" ht="15" customHeight="1" x14ac:dyDescent="0.25">
      <c r="A179" s="59"/>
      <c r="B179" s="67"/>
      <c r="C179" s="61"/>
      <c r="D179" s="63"/>
      <c r="E179" s="63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59"/>
      <c r="AL179" s="59"/>
      <c r="AM179" s="59"/>
      <c r="AN179" s="59"/>
      <c r="AO179" s="59"/>
      <c r="AP179" s="59"/>
    </row>
    <row r="180" spans="1:42" ht="15" customHeight="1" x14ac:dyDescent="0.25">
      <c r="A180" s="58">
        <v>82</v>
      </c>
      <c r="B180" s="60"/>
      <c r="C180" s="60"/>
      <c r="D180" s="62"/>
      <c r="E180" s="62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58" t="str">
        <f t="shared" ref="AK180" si="463">IF(D180&gt;0,COUNTIF(F180:AJ180,"p"),"")</f>
        <v/>
      </c>
      <c r="AL180" s="58" t="str">
        <f t="shared" ref="AL180" si="464">IF(D180&gt;0,COUNTIF(G180:AK180,"h"),"")</f>
        <v/>
      </c>
      <c r="AM180" s="58" t="str">
        <f t="shared" ref="AM180" si="465">IF(D180&gt;0,(AK180+(AL180/2)),"")</f>
        <v/>
      </c>
      <c r="AN180" s="58" t="str">
        <f t="shared" ref="AN180" si="466">IF(D180&gt;0,COUNTIF(F180:AJ180,"a"),"")</f>
        <v/>
      </c>
      <c r="AO180" s="58" t="str">
        <f t="shared" ref="AO180" si="467">IF(D180&gt;0,SUM(F181:AJ181),"")</f>
        <v/>
      </c>
      <c r="AP180" s="58" t="str">
        <f t="shared" ref="AP180" si="468">IF(D180&gt;0,(D180-E180-(AN180*(D180/$AE$11))+(AO180*((D180/$AE$11))/$AE$12)),"")</f>
        <v/>
      </c>
    </row>
    <row r="181" spans="1:42" ht="15" customHeight="1" x14ac:dyDescent="0.25">
      <c r="A181" s="59"/>
      <c r="B181" s="61"/>
      <c r="C181" s="61"/>
      <c r="D181" s="63"/>
      <c r="E181" s="63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59"/>
      <c r="AL181" s="59"/>
      <c r="AM181" s="59"/>
      <c r="AN181" s="59"/>
      <c r="AO181" s="59"/>
      <c r="AP181" s="59"/>
    </row>
    <row r="182" spans="1:42" ht="15" customHeight="1" x14ac:dyDescent="0.25">
      <c r="A182" s="58">
        <v>83</v>
      </c>
      <c r="B182" s="60"/>
      <c r="C182" s="60"/>
      <c r="D182" s="62"/>
      <c r="E182" s="62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58" t="str">
        <f t="shared" ref="AK182" si="469">IF(D182&gt;0,COUNTIF(F182:AJ182,"p"),"")</f>
        <v/>
      </c>
      <c r="AL182" s="58" t="str">
        <f t="shared" ref="AL182" si="470">IF(D182&gt;0,COUNTIF(G182:AK182,"h"),"")</f>
        <v/>
      </c>
      <c r="AM182" s="58" t="str">
        <f t="shared" ref="AM182" si="471">IF(D182&gt;0,(AK182+(AL182/2)),"")</f>
        <v/>
      </c>
      <c r="AN182" s="58" t="str">
        <f t="shared" ref="AN182" si="472">IF(D182&gt;0,COUNTIF(F182:AJ182,"a"),"")</f>
        <v/>
      </c>
      <c r="AO182" s="58" t="str">
        <f t="shared" ref="AO182" si="473">IF(D182&gt;0,SUM(F183:AJ183),"")</f>
        <v/>
      </c>
      <c r="AP182" s="58" t="str">
        <f t="shared" ref="AP182" si="474">IF(D182&gt;0,(D182-E182-(AN182*(D182/$AE$11))+(AO182*((D182/$AE$11))/$AE$12)),"")</f>
        <v/>
      </c>
    </row>
    <row r="183" spans="1:42" ht="15" customHeight="1" x14ac:dyDescent="0.25">
      <c r="A183" s="59"/>
      <c r="B183" s="61"/>
      <c r="C183" s="61"/>
      <c r="D183" s="63"/>
      <c r="E183" s="63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59"/>
      <c r="AL183" s="59"/>
      <c r="AM183" s="59"/>
      <c r="AN183" s="59"/>
      <c r="AO183" s="59"/>
      <c r="AP183" s="59"/>
    </row>
    <row r="184" spans="1:42" ht="15" customHeight="1" x14ac:dyDescent="0.25">
      <c r="A184" s="58">
        <v>84</v>
      </c>
      <c r="B184" s="60"/>
      <c r="C184" s="60"/>
      <c r="D184" s="62"/>
      <c r="E184" s="62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58" t="str">
        <f t="shared" ref="AK184" si="475">IF(D184&gt;0,COUNTIF(F184:AJ184,"p"),"")</f>
        <v/>
      </c>
      <c r="AL184" s="58" t="str">
        <f t="shared" ref="AL184" si="476">IF(D184&gt;0,COUNTIF(G184:AK184,"h"),"")</f>
        <v/>
      </c>
      <c r="AM184" s="58" t="str">
        <f t="shared" ref="AM184" si="477">IF(D184&gt;0,(AK184+(AL184/2)),"")</f>
        <v/>
      </c>
      <c r="AN184" s="58" t="str">
        <f t="shared" ref="AN184" si="478">IF(D184&gt;0,COUNTIF(F184:AJ184,"a"),"")</f>
        <v/>
      </c>
      <c r="AO184" s="58" t="str">
        <f t="shared" ref="AO184" si="479">IF(D184&gt;0,SUM(F185:AJ185),"")</f>
        <v/>
      </c>
      <c r="AP184" s="58" t="str">
        <f t="shared" ref="AP184" si="480">IF(D184&gt;0,(D184-E184-(AN184*(D184/$AE$11))+(AO184*((D184/$AE$11))/$AE$12)),"")</f>
        <v/>
      </c>
    </row>
    <row r="185" spans="1:42" ht="15" customHeight="1" x14ac:dyDescent="0.25">
      <c r="A185" s="59"/>
      <c r="B185" s="61"/>
      <c r="C185" s="61"/>
      <c r="D185" s="63"/>
      <c r="E185" s="63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59"/>
      <c r="AL185" s="59"/>
      <c r="AM185" s="59"/>
      <c r="AN185" s="59"/>
      <c r="AO185" s="59"/>
      <c r="AP185" s="59"/>
    </row>
    <row r="186" spans="1:42" ht="15" customHeight="1" x14ac:dyDescent="0.25">
      <c r="A186" s="58">
        <v>85</v>
      </c>
      <c r="B186" s="60"/>
      <c r="C186" s="60"/>
      <c r="D186" s="62"/>
      <c r="E186" s="62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58" t="str">
        <f t="shared" ref="AK186" si="481">IF(D186&gt;0,COUNTIF(F186:AJ186,"p"),"")</f>
        <v/>
      </c>
      <c r="AL186" s="58" t="str">
        <f t="shared" ref="AL186" si="482">IF(D186&gt;0,COUNTIF(G186:AK186,"h"),"")</f>
        <v/>
      </c>
      <c r="AM186" s="58" t="str">
        <f t="shared" ref="AM186" si="483">IF(D186&gt;0,(AK186+(AL186/2)),"")</f>
        <v/>
      </c>
      <c r="AN186" s="58" t="str">
        <f t="shared" ref="AN186" si="484">IF(D186&gt;0,COUNTIF(F186:AJ186,"a"),"")</f>
        <v/>
      </c>
      <c r="AO186" s="58" t="str">
        <f t="shared" ref="AO186" si="485">IF(D186&gt;0,SUM(F187:AJ187),"")</f>
        <v/>
      </c>
      <c r="AP186" s="58" t="str">
        <f t="shared" ref="AP186" si="486">IF(D186&gt;0,(D186-E186-(AN186*(D186/$AE$11))+(AO186*((D186/$AE$11))/$AE$12)),"")</f>
        <v/>
      </c>
    </row>
    <row r="187" spans="1:42" ht="15" customHeight="1" x14ac:dyDescent="0.25">
      <c r="A187" s="59"/>
      <c r="B187" s="61"/>
      <c r="C187" s="61"/>
      <c r="D187" s="63"/>
      <c r="E187" s="63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59"/>
      <c r="AL187" s="59"/>
      <c r="AM187" s="59"/>
      <c r="AN187" s="59"/>
      <c r="AO187" s="59"/>
      <c r="AP187" s="59"/>
    </row>
    <row r="188" spans="1:42" ht="15" customHeight="1" x14ac:dyDescent="0.25">
      <c r="A188" s="58">
        <v>86</v>
      </c>
      <c r="B188" s="60"/>
      <c r="C188" s="60"/>
      <c r="D188" s="62"/>
      <c r="E188" s="62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58" t="str">
        <f t="shared" ref="AK188" si="487">IF(D188&gt;0,COUNTIF(F188:AJ188,"p"),"")</f>
        <v/>
      </c>
      <c r="AL188" s="58" t="str">
        <f t="shared" ref="AL188" si="488">IF(D188&gt;0,COUNTIF(G188:AK188,"h"),"")</f>
        <v/>
      </c>
      <c r="AM188" s="58" t="str">
        <f t="shared" ref="AM188" si="489">IF(D188&gt;0,(AK188+(AL188/2)),"")</f>
        <v/>
      </c>
      <c r="AN188" s="58" t="str">
        <f t="shared" ref="AN188" si="490">IF(D188&gt;0,COUNTIF(F188:AJ188,"a"),"")</f>
        <v/>
      </c>
      <c r="AO188" s="58" t="str">
        <f t="shared" ref="AO188" si="491">IF(D188&gt;0,SUM(F189:AJ189),"")</f>
        <v/>
      </c>
      <c r="AP188" s="58" t="str">
        <f t="shared" ref="AP188" si="492">IF(D188&gt;0,(D188-E188-(AN188*(D188/$AE$11))+(AO188*((D188/$AE$11))/$AE$12)),"")</f>
        <v/>
      </c>
    </row>
    <row r="189" spans="1:42" ht="15" customHeight="1" x14ac:dyDescent="0.25">
      <c r="A189" s="59"/>
      <c r="B189" s="61"/>
      <c r="C189" s="61"/>
      <c r="D189" s="63"/>
      <c r="E189" s="63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59"/>
      <c r="AL189" s="59"/>
      <c r="AM189" s="59"/>
      <c r="AN189" s="59"/>
      <c r="AO189" s="59"/>
      <c r="AP189" s="59"/>
    </row>
    <row r="190" spans="1:42" ht="15" customHeight="1" x14ac:dyDescent="0.25">
      <c r="A190" s="58">
        <v>87</v>
      </c>
      <c r="B190" s="60"/>
      <c r="C190" s="60"/>
      <c r="D190" s="62"/>
      <c r="E190" s="62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58" t="str">
        <f t="shared" ref="AK190" si="493">IF(D190&gt;0,COUNTIF(F190:AJ190,"p"),"")</f>
        <v/>
      </c>
      <c r="AL190" s="58" t="str">
        <f t="shared" ref="AL190" si="494">IF(D190&gt;0,COUNTIF(G190:AK190,"h"),"")</f>
        <v/>
      </c>
      <c r="AM190" s="58" t="str">
        <f t="shared" ref="AM190" si="495">IF(D190&gt;0,(AK190+(AL190/2)),"")</f>
        <v/>
      </c>
      <c r="AN190" s="58" t="str">
        <f t="shared" ref="AN190" si="496">IF(D190&gt;0,COUNTIF(F190:AJ190,"a"),"")</f>
        <v/>
      </c>
      <c r="AO190" s="58" t="str">
        <f t="shared" ref="AO190" si="497">IF(D190&gt;0,SUM(F191:AJ191),"")</f>
        <v/>
      </c>
      <c r="AP190" s="58" t="str">
        <f t="shared" ref="AP190" si="498">IF(D190&gt;0,(D190-E190-(AN190*(D190/$AE$11))+(AO190*((D190/$AE$11))/$AE$12)),"")</f>
        <v/>
      </c>
    </row>
    <row r="191" spans="1:42" ht="15" customHeight="1" x14ac:dyDescent="0.25">
      <c r="A191" s="59"/>
      <c r="B191" s="61"/>
      <c r="C191" s="61"/>
      <c r="D191" s="63"/>
      <c r="E191" s="63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59"/>
      <c r="AL191" s="59"/>
      <c r="AM191" s="59"/>
      <c r="AN191" s="59"/>
      <c r="AO191" s="59"/>
      <c r="AP191" s="59"/>
    </row>
    <row r="192" spans="1:42" ht="15" customHeight="1" x14ac:dyDescent="0.25">
      <c r="A192" s="58">
        <v>88</v>
      </c>
      <c r="B192" s="60"/>
      <c r="C192" s="60"/>
      <c r="D192" s="62"/>
      <c r="E192" s="62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58" t="str">
        <f t="shared" ref="AK192" si="499">IF(D192&gt;0,COUNTIF(F192:AJ192,"p"),"")</f>
        <v/>
      </c>
      <c r="AL192" s="58" t="str">
        <f t="shared" ref="AL192" si="500">IF(D192&gt;0,COUNTIF(G192:AK192,"h"),"")</f>
        <v/>
      </c>
      <c r="AM192" s="58" t="str">
        <f t="shared" ref="AM192" si="501">IF(D192&gt;0,(AK192+(AL192/2)),"")</f>
        <v/>
      </c>
      <c r="AN192" s="58" t="str">
        <f t="shared" ref="AN192" si="502">IF(D192&gt;0,COUNTIF(F192:AJ192,"a"),"")</f>
        <v/>
      </c>
      <c r="AO192" s="58" t="str">
        <f t="shared" ref="AO192" si="503">IF(D192&gt;0,SUM(F193:AJ193),"")</f>
        <v/>
      </c>
      <c r="AP192" s="58" t="str">
        <f t="shared" ref="AP192" si="504">IF(D192&gt;0,(D192-E192-(AN192*(D192/$AE$11))+(AO192*((D192/$AE$11))/$AE$12)),"")</f>
        <v/>
      </c>
    </row>
    <row r="193" spans="1:42" ht="15" customHeight="1" x14ac:dyDescent="0.25">
      <c r="A193" s="59"/>
      <c r="B193" s="61"/>
      <c r="C193" s="61"/>
      <c r="D193" s="63"/>
      <c r="E193" s="63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59"/>
      <c r="AL193" s="59"/>
      <c r="AM193" s="59"/>
      <c r="AN193" s="59"/>
      <c r="AO193" s="59"/>
      <c r="AP193" s="59"/>
    </row>
    <row r="194" spans="1:42" ht="15" customHeight="1" x14ac:dyDescent="0.25">
      <c r="A194" s="58">
        <v>89</v>
      </c>
      <c r="B194" s="66"/>
      <c r="C194" s="60"/>
      <c r="D194" s="62"/>
      <c r="E194" s="62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58" t="str">
        <f t="shared" ref="AK194" si="505">IF(D194&gt;0,COUNTIF(F194:AJ194,"p"),"")</f>
        <v/>
      </c>
      <c r="AL194" s="58" t="str">
        <f t="shared" ref="AL194" si="506">IF(D194&gt;0,COUNTIF(G194:AK194,"h"),"")</f>
        <v/>
      </c>
      <c r="AM194" s="58" t="str">
        <f t="shared" ref="AM194" si="507">IF(D194&gt;0,(AK194+(AL194/2)),"")</f>
        <v/>
      </c>
      <c r="AN194" s="58" t="str">
        <f t="shared" ref="AN194" si="508">IF(D194&gt;0,COUNTIF(F194:AJ194,"a"),"")</f>
        <v/>
      </c>
      <c r="AO194" s="58" t="str">
        <f t="shared" ref="AO194" si="509">IF(D194&gt;0,SUM(F195:AJ195),"")</f>
        <v/>
      </c>
      <c r="AP194" s="58" t="str">
        <f t="shared" ref="AP194" si="510">IF(D194&gt;0,(D194-E194-(AN194*(D194/$AE$11))+(AO194*((D194/$AE$11))/$AE$12)),"")</f>
        <v/>
      </c>
    </row>
    <row r="195" spans="1:42" ht="15" customHeight="1" x14ac:dyDescent="0.25">
      <c r="A195" s="59"/>
      <c r="B195" s="67"/>
      <c r="C195" s="61"/>
      <c r="D195" s="63"/>
      <c r="E195" s="63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59"/>
      <c r="AL195" s="59"/>
      <c r="AM195" s="59"/>
      <c r="AN195" s="59"/>
      <c r="AO195" s="59"/>
      <c r="AP195" s="59"/>
    </row>
    <row r="196" spans="1:42" ht="15" customHeight="1" x14ac:dyDescent="0.25">
      <c r="A196" s="58">
        <v>90</v>
      </c>
      <c r="B196" s="60"/>
      <c r="C196" s="60"/>
      <c r="D196" s="62"/>
      <c r="E196" s="62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58" t="str">
        <f t="shared" ref="AK196" si="511">IF(D196&gt;0,COUNTIF(F196:AJ196,"p"),"")</f>
        <v/>
      </c>
      <c r="AL196" s="58" t="str">
        <f t="shared" ref="AL196" si="512">IF(D196&gt;0,COUNTIF(G196:AK196,"h"),"")</f>
        <v/>
      </c>
      <c r="AM196" s="58" t="str">
        <f t="shared" ref="AM196" si="513">IF(D196&gt;0,(AK196+(AL196/2)),"")</f>
        <v/>
      </c>
      <c r="AN196" s="58" t="str">
        <f t="shared" ref="AN196" si="514">IF(D196&gt;0,COUNTIF(F196:AJ196,"a"),"")</f>
        <v/>
      </c>
      <c r="AO196" s="58" t="str">
        <f t="shared" ref="AO196" si="515">IF(D196&gt;0,SUM(F197:AJ197),"")</f>
        <v/>
      </c>
      <c r="AP196" s="58" t="str">
        <f t="shared" ref="AP196" si="516">IF(D196&gt;0,(D196-E196-(AN196*(D196/$AE$11))+(AO196*((D196/$AE$11))/$AE$12)),"")</f>
        <v/>
      </c>
    </row>
    <row r="197" spans="1:42" ht="15" customHeight="1" x14ac:dyDescent="0.25">
      <c r="A197" s="59"/>
      <c r="B197" s="61"/>
      <c r="C197" s="61"/>
      <c r="D197" s="63"/>
      <c r="E197" s="63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59"/>
      <c r="AL197" s="59"/>
      <c r="AM197" s="59"/>
      <c r="AN197" s="59"/>
      <c r="AO197" s="59"/>
      <c r="AP197" s="59"/>
    </row>
    <row r="198" spans="1:42" ht="15" customHeight="1" x14ac:dyDescent="0.25">
      <c r="A198" s="58">
        <v>91</v>
      </c>
      <c r="B198" s="60"/>
      <c r="C198" s="60"/>
      <c r="D198" s="62"/>
      <c r="E198" s="62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58" t="str">
        <f t="shared" ref="AK198" si="517">IF(D198&gt;0,COUNTIF(F198:AJ198,"p"),"")</f>
        <v/>
      </c>
      <c r="AL198" s="58" t="str">
        <f t="shared" ref="AL198" si="518">IF(D198&gt;0,COUNTIF(G198:AK198,"h"),"")</f>
        <v/>
      </c>
      <c r="AM198" s="58" t="str">
        <f t="shared" ref="AM198" si="519">IF(D198&gt;0,(AK198+(AL198/2)),"")</f>
        <v/>
      </c>
      <c r="AN198" s="58" t="str">
        <f t="shared" ref="AN198" si="520">IF(D198&gt;0,COUNTIF(F198:AJ198,"a"),"")</f>
        <v/>
      </c>
      <c r="AO198" s="58" t="str">
        <f t="shared" ref="AO198" si="521">IF(D198&gt;0,SUM(F199:AJ199),"")</f>
        <v/>
      </c>
      <c r="AP198" s="58" t="str">
        <f t="shared" ref="AP198" si="522">IF(D198&gt;0,(D198-E198-(AN198*(D198/$AE$11))+(AO198*((D198/$AE$11))/$AE$12)),"")</f>
        <v/>
      </c>
    </row>
    <row r="199" spans="1:42" ht="15" customHeight="1" x14ac:dyDescent="0.25">
      <c r="A199" s="59"/>
      <c r="B199" s="61"/>
      <c r="C199" s="61"/>
      <c r="D199" s="63"/>
      <c r="E199" s="63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59"/>
      <c r="AL199" s="59"/>
      <c r="AM199" s="59"/>
      <c r="AN199" s="59"/>
      <c r="AO199" s="59"/>
      <c r="AP199" s="59"/>
    </row>
    <row r="200" spans="1:42" ht="15" customHeight="1" x14ac:dyDescent="0.25">
      <c r="A200" s="58">
        <v>92</v>
      </c>
      <c r="B200" s="60"/>
      <c r="C200" s="60"/>
      <c r="D200" s="62"/>
      <c r="E200" s="62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58" t="str">
        <f t="shared" ref="AK200" si="523">IF(D200&gt;0,COUNTIF(F200:AJ200,"p"),"")</f>
        <v/>
      </c>
      <c r="AL200" s="58" t="str">
        <f t="shared" ref="AL200" si="524">IF(D200&gt;0,COUNTIF(G200:AK200,"h"),"")</f>
        <v/>
      </c>
      <c r="AM200" s="58" t="str">
        <f t="shared" ref="AM200" si="525">IF(D200&gt;0,(AK200+(AL200/2)),"")</f>
        <v/>
      </c>
      <c r="AN200" s="58" t="str">
        <f t="shared" ref="AN200" si="526">IF(D200&gt;0,COUNTIF(F200:AJ200,"a"),"")</f>
        <v/>
      </c>
      <c r="AO200" s="58" t="str">
        <f t="shared" ref="AO200" si="527">IF(D200&gt;0,SUM(F201:AJ201),"")</f>
        <v/>
      </c>
      <c r="AP200" s="58" t="str">
        <f t="shared" ref="AP200" si="528">IF(D200&gt;0,(D200-E200-(AN200*(D200/$AE$11))+(AO200*((D200/$AE$11))/$AE$12)),"")</f>
        <v/>
      </c>
    </row>
    <row r="201" spans="1:42" ht="15" customHeight="1" x14ac:dyDescent="0.25">
      <c r="A201" s="59"/>
      <c r="B201" s="61"/>
      <c r="C201" s="61"/>
      <c r="D201" s="63"/>
      <c r="E201" s="63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59"/>
      <c r="AL201" s="59"/>
      <c r="AM201" s="59"/>
      <c r="AN201" s="59"/>
      <c r="AO201" s="59"/>
      <c r="AP201" s="59"/>
    </row>
    <row r="202" spans="1:42" ht="15" customHeight="1" x14ac:dyDescent="0.25">
      <c r="A202" s="58">
        <v>93</v>
      </c>
      <c r="B202" s="60"/>
      <c r="C202" s="60"/>
      <c r="D202" s="62"/>
      <c r="E202" s="62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58" t="str">
        <f t="shared" ref="AK202" si="529">IF(D202&gt;0,COUNTIF(F202:AJ202,"p"),"")</f>
        <v/>
      </c>
      <c r="AL202" s="58" t="str">
        <f t="shared" ref="AL202" si="530">IF(D202&gt;0,COUNTIF(G202:AK202,"h"),"")</f>
        <v/>
      </c>
      <c r="AM202" s="58" t="str">
        <f t="shared" ref="AM202" si="531">IF(D202&gt;0,(AK202+(AL202/2)),"")</f>
        <v/>
      </c>
      <c r="AN202" s="58" t="str">
        <f t="shared" ref="AN202" si="532">IF(D202&gt;0,COUNTIF(F202:AJ202,"a"),"")</f>
        <v/>
      </c>
      <c r="AO202" s="58" t="str">
        <f t="shared" ref="AO202" si="533">IF(D202&gt;0,SUM(F203:AJ203),"")</f>
        <v/>
      </c>
      <c r="AP202" s="58" t="str">
        <f t="shared" ref="AP202" si="534">IF(D202&gt;0,(D202-E202-(AN202*(D202/$AE$11))+(AO202*((D202/$AE$11))/$AE$12)),"")</f>
        <v/>
      </c>
    </row>
    <row r="203" spans="1:42" ht="15" customHeight="1" x14ac:dyDescent="0.25">
      <c r="A203" s="59"/>
      <c r="B203" s="61"/>
      <c r="C203" s="61"/>
      <c r="D203" s="63"/>
      <c r="E203" s="63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59"/>
      <c r="AL203" s="59"/>
      <c r="AM203" s="59"/>
      <c r="AN203" s="59"/>
      <c r="AO203" s="59"/>
      <c r="AP203" s="59"/>
    </row>
    <row r="204" spans="1:42" ht="15" customHeight="1" x14ac:dyDescent="0.25">
      <c r="A204" s="58">
        <v>94</v>
      </c>
      <c r="B204" s="60"/>
      <c r="C204" s="60"/>
      <c r="D204" s="62"/>
      <c r="E204" s="62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58" t="str">
        <f t="shared" ref="AK204" si="535">IF(D204&gt;0,COUNTIF(F204:AJ204,"p"),"")</f>
        <v/>
      </c>
      <c r="AL204" s="58" t="str">
        <f t="shared" ref="AL204" si="536">IF(D204&gt;0,COUNTIF(G204:AK204,"h"),"")</f>
        <v/>
      </c>
      <c r="AM204" s="58" t="str">
        <f t="shared" ref="AM204" si="537">IF(D204&gt;0,(AK204+(AL204/2)),"")</f>
        <v/>
      </c>
      <c r="AN204" s="58" t="str">
        <f t="shared" ref="AN204" si="538">IF(D204&gt;0,COUNTIF(F204:AJ204,"a"),"")</f>
        <v/>
      </c>
      <c r="AO204" s="58" t="str">
        <f t="shared" ref="AO204" si="539">IF(D204&gt;0,SUM(F205:AJ205),"")</f>
        <v/>
      </c>
      <c r="AP204" s="58" t="str">
        <f t="shared" ref="AP204" si="540">IF(D204&gt;0,(D204-E204-(AN204*(D204/$AE$11))+(AO204*((D204/$AE$11))/$AE$12)),"")</f>
        <v/>
      </c>
    </row>
    <row r="205" spans="1:42" ht="15" customHeight="1" x14ac:dyDescent="0.25">
      <c r="A205" s="59"/>
      <c r="B205" s="61"/>
      <c r="C205" s="61"/>
      <c r="D205" s="63"/>
      <c r="E205" s="63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59"/>
      <c r="AL205" s="59"/>
      <c r="AM205" s="59"/>
      <c r="AN205" s="59"/>
      <c r="AO205" s="59"/>
      <c r="AP205" s="59"/>
    </row>
    <row r="206" spans="1:42" ht="15" customHeight="1" x14ac:dyDescent="0.25">
      <c r="A206" s="58">
        <v>95</v>
      </c>
      <c r="B206" s="60"/>
      <c r="C206" s="60"/>
      <c r="D206" s="62"/>
      <c r="E206" s="62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58" t="str">
        <f t="shared" ref="AK206" si="541">IF(D206&gt;0,COUNTIF(F206:AJ206,"p"),"")</f>
        <v/>
      </c>
      <c r="AL206" s="58" t="str">
        <f t="shared" ref="AL206" si="542">IF(D206&gt;0,COUNTIF(G206:AK206,"h"),"")</f>
        <v/>
      </c>
      <c r="AM206" s="58" t="str">
        <f t="shared" ref="AM206" si="543">IF(D206&gt;0,(AK206+(AL206/2)),"")</f>
        <v/>
      </c>
      <c r="AN206" s="58" t="str">
        <f t="shared" ref="AN206" si="544">IF(D206&gt;0,COUNTIF(F206:AJ206,"a"),"")</f>
        <v/>
      </c>
      <c r="AO206" s="58" t="str">
        <f t="shared" ref="AO206" si="545">IF(D206&gt;0,SUM(F207:AJ207),"")</f>
        <v/>
      </c>
      <c r="AP206" s="58" t="str">
        <f t="shared" ref="AP206" si="546">IF(D206&gt;0,(D206-E206-(AN206*(D206/$AE$11))+(AO206*((D206/$AE$11))/$AE$12)),"")</f>
        <v/>
      </c>
    </row>
    <row r="207" spans="1:42" ht="15" customHeight="1" x14ac:dyDescent="0.25">
      <c r="A207" s="59"/>
      <c r="B207" s="61"/>
      <c r="C207" s="61"/>
      <c r="D207" s="63"/>
      <c r="E207" s="63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59"/>
      <c r="AL207" s="59"/>
      <c r="AM207" s="59"/>
      <c r="AN207" s="59"/>
      <c r="AO207" s="59"/>
      <c r="AP207" s="59"/>
    </row>
    <row r="208" spans="1:42" ht="15" customHeight="1" x14ac:dyDescent="0.25">
      <c r="A208" s="58">
        <v>96</v>
      </c>
      <c r="B208" s="60"/>
      <c r="C208" s="60"/>
      <c r="D208" s="62"/>
      <c r="E208" s="62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58" t="str">
        <f t="shared" ref="AK208" si="547">IF(D208&gt;0,COUNTIF(F208:AJ208,"p"),"")</f>
        <v/>
      </c>
      <c r="AL208" s="58" t="str">
        <f t="shared" ref="AL208" si="548">IF(D208&gt;0,COUNTIF(G208:AK208,"h"),"")</f>
        <v/>
      </c>
      <c r="AM208" s="58" t="str">
        <f t="shared" ref="AM208" si="549">IF(D208&gt;0,(AK208+(AL208/2)),"")</f>
        <v/>
      </c>
      <c r="AN208" s="58" t="str">
        <f t="shared" ref="AN208" si="550">IF(D208&gt;0,COUNTIF(F208:AJ208,"a"),"")</f>
        <v/>
      </c>
      <c r="AO208" s="58" t="str">
        <f t="shared" ref="AO208" si="551">IF(D208&gt;0,SUM(F209:AJ209),"")</f>
        <v/>
      </c>
      <c r="AP208" s="58" t="str">
        <f t="shared" ref="AP208" si="552">IF(D208&gt;0,(D208-E208-(AN208*(D208/$AE$11))+(AO208*((D208/$AE$11))/$AE$12)),"")</f>
        <v/>
      </c>
    </row>
    <row r="209" spans="1:42" ht="15" customHeight="1" x14ac:dyDescent="0.25">
      <c r="A209" s="59"/>
      <c r="B209" s="61"/>
      <c r="C209" s="61"/>
      <c r="D209" s="63"/>
      <c r="E209" s="63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59"/>
      <c r="AL209" s="59"/>
      <c r="AM209" s="59"/>
      <c r="AN209" s="59"/>
      <c r="AO209" s="59"/>
      <c r="AP209" s="59"/>
    </row>
    <row r="210" spans="1:42" ht="15" customHeight="1" x14ac:dyDescent="0.25">
      <c r="A210" s="58">
        <v>97</v>
      </c>
      <c r="B210" s="66"/>
      <c r="C210" s="60"/>
      <c r="D210" s="62"/>
      <c r="E210" s="62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58" t="str">
        <f t="shared" ref="AK210" si="553">IF(D210&gt;0,COUNTIF(F210:AJ210,"p"),"")</f>
        <v/>
      </c>
      <c r="AL210" s="58" t="str">
        <f t="shared" ref="AL210" si="554">IF(D210&gt;0,COUNTIF(G210:AK210,"h"),"")</f>
        <v/>
      </c>
      <c r="AM210" s="58" t="str">
        <f t="shared" ref="AM210" si="555">IF(D210&gt;0,(AK210+(AL210/2)),"")</f>
        <v/>
      </c>
      <c r="AN210" s="58" t="str">
        <f t="shared" ref="AN210" si="556">IF(D210&gt;0,COUNTIF(F210:AJ210,"a"),"")</f>
        <v/>
      </c>
      <c r="AO210" s="58" t="str">
        <f t="shared" ref="AO210" si="557">IF(D210&gt;0,SUM(F211:AJ211),"")</f>
        <v/>
      </c>
      <c r="AP210" s="58" t="str">
        <f t="shared" ref="AP210" si="558">IF(D210&gt;0,(D210-E210-(AN210*(D210/$AE$11))+(AO210*((D210/$AE$11))/$AE$12)),"")</f>
        <v/>
      </c>
    </row>
    <row r="211" spans="1:42" ht="15" customHeight="1" x14ac:dyDescent="0.25">
      <c r="A211" s="59"/>
      <c r="B211" s="67"/>
      <c r="C211" s="61"/>
      <c r="D211" s="63"/>
      <c r="E211" s="63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59"/>
      <c r="AL211" s="59"/>
      <c r="AM211" s="59"/>
      <c r="AN211" s="59"/>
      <c r="AO211" s="59"/>
      <c r="AP211" s="59"/>
    </row>
    <row r="212" spans="1:42" ht="15" customHeight="1" x14ac:dyDescent="0.25">
      <c r="A212" s="58">
        <v>98</v>
      </c>
      <c r="B212" s="60"/>
      <c r="C212" s="60"/>
      <c r="D212" s="62"/>
      <c r="E212" s="62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58" t="str">
        <f t="shared" ref="AK212" si="559">IF(D212&gt;0,COUNTIF(F212:AJ212,"p"),"")</f>
        <v/>
      </c>
      <c r="AL212" s="58" t="str">
        <f t="shared" ref="AL212" si="560">IF(D212&gt;0,COUNTIF(G212:AK212,"h"),"")</f>
        <v/>
      </c>
      <c r="AM212" s="58" t="str">
        <f t="shared" ref="AM212" si="561">IF(D212&gt;0,(AK212+(AL212/2)),"")</f>
        <v/>
      </c>
      <c r="AN212" s="58" t="str">
        <f t="shared" ref="AN212" si="562">IF(D212&gt;0,COUNTIF(F212:AJ212,"a"),"")</f>
        <v/>
      </c>
      <c r="AO212" s="58" t="str">
        <f t="shared" ref="AO212" si="563">IF(D212&gt;0,SUM(F213:AJ213),"")</f>
        <v/>
      </c>
      <c r="AP212" s="58" t="str">
        <f t="shared" ref="AP212" si="564">IF(D212&gt;0,(D212-E212-(AN212*(D212/$AE$11))+(AO212*((D212/$AE$11))/$AE$12)),"")</f>
        <v/>
      </c>
    </row>
    <row r="213" spans="1:42" ht="15" customHeight="1" x14ac:dyDescent="0.25">
      <c r="A213" s="59"/>
      <c r="B213" s="61"/>
      <c r="C213" s="61"/>
      <c r="D213" s="63"/>
      <c r="E213" s="63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59"/>
      <c r="AL213" s="59"/>
      <c r="AM213" s="59"/>
      <c r="AN213" s="59"/>
      <c r="AO213" s="59"/>
      <c r="AP213" s="59"/>
    </row>
    <row r="214" spans="1:42" ht="15" customHeight="1" x14ac:dyDescent="0.25">
      <c r="A214" s="58">
        <v>99</v>
      </c>
      <c r="B214" s="60"/>
      <c r="C214" s="60"/>
      <c r="D214" s="62"/>
      <c r="E214" s="62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58" t="str">
        <f t="shared" ref="AK214" si="565">IF(D214&gt;0,COUNTIF(F214:AJ214,"p"),"")</f>
        <v/>
      </c>
      <c r="AL214" s="58" t="str">
        <f t="shared" ref="AL214" si="566">IF(D214&gt;0,COUNTIF(G214:AK214,"h"),"")</f>
        <v/>
      </c>
      <c r="AM214" s="58" t="str">
        <f t="shared" ref="AM214" si="567">IF(D214&gt;0,(AK214+(AL214/2)),"")</f>
        <v/>
      </c>
      <c r="AN214" s="58" t="str">
        <f t="shared" ref="AN214" si="568">IF(D214&gt;0,COUNTIF(F214:AJ214,"a"),"")</f>
        <v/>
      </c>
      <c r="AO214" s="58" t="str">
        <f t="shared" ref="AO214" si="569">IF(D214&gt;0,SUM(F215:AJ215),"")</f>
        <v/>
      </c>
      <c r="AP214" s="58" t="str">
        <f t="shared" ref="AP214" si="570">IF(D214&gt;0,(D214-E214-(AN214*(D214/$AE$11))+(AO214*((D214/$AE$11))/$AE$12)),"")</f>
        <v/>
      </c>
    </row>
    <row r="215" spans="1:42" ht="15" customHeight="1" x14ac:dyDescent="0.25">
      <c r="A215" s="59"/>
      <c r="B215" s="61"/>
      <c r="C215" s="61"/>
      <c r="D215" s="63"/>
      <c r="E215" s="63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59"/>
      <c r="AL215" s="59"/>
      <c r="AM215" s="59"/>
      <c r="AN215" s="59"/>
      <c r="AO215" s="181"/>
      <c r="AP215" s="181"/>
    </row>
    <row r="216" spans="1:42" ht="15" customHeight="1" x14ac:dyDescent="0.25">
      <c r="A216" s="58">
        <v>100</v>
      </c>
      <c r="B216" s="60"/>
      <c r="C216" s="60"/>
      <c r="D216" s="62"/>
      <c r="E216" s="62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58" t="str">
        <f t="shared" ref="AK216" si="571">IF(D216&gt;0,COUNTIF(F216:AJ216,"p"),"")</f>
        <v/>
      </c>
      <c r="AL216" s="58" t="str">
        <f t="shared" ref="AL216" si="572">IF(D216&gt;0,COUNTIF(G216:AK216,"h"),"")</f>
        <v/>
      </c>
      <c r="AM216" s="58" t="str">
        <f t="shared" ref="AM216" si="573">IF(D216&gt;0,(AK216+(AL216/2)),"")</f>
        <v/>
      </c>
      <c r="AN216" s="182" t="str">
        <f t="shared" ref="AN216" si="574">IF(D216&gt;0,COUNTIF(F216:AJ216,"a"),"")</f>
        <v/>
      </c>
      <c r="AO216" s="183" t="str">
        <f t="shared" ref="AO216" si="575">IF(D216&gt;0,SUM(F217:AJ217),"")</f>
        <v/>
      </c>
      <c r="AP216" s="184" t="str">
        <f t="shared" ref="AP216" si="576">IF(D216&gt;0,(D216-E216-(AN216*(D216/$AE$11))+(AO216*((D216/$AE$11))/$AE$12)),"")</f>
        <v/>
      </c>
    </row>
    <row r="217" spans="1:42" ht="15" customHeight="1" x14ac:dyDescent="0.25">
      <c r="A217" s="59"/>
      <c r="B217" s="61"/>
      <c r="C217" s="61"/>
      <c r="D217" s="63"/>
      <c r="E217" s="63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59"/>
      <c r="AL217" s="59"/>
      <c r="AM217" s="59"/>
      <c r="AN217" s="185"/>
      <c r="AO217" s="186"/>
      <c r="AP217" s="187"/>
    </row>
    <row r="218" spans="1:42" x14ac:dyDescent="0.25">
      <c r="D218" s="250"/>
      <c r="E218" s="250"/>
      <c r="AO218" s="198"/>
      <c r="AP218" s="251"/>
    </row>
    <row r="219" spans="1:42" x14ac:dyDescent="0.25">
      <c r="D219" s="250"/>
      <c r="E219" s="250"/>
      <c r="AP219" s="250"/>
    </row>
    <row r="220" spans="1:42" x14ac:dyDescent="0.25">
      <c r="D220" s="250"/>
      <c r="E220" s="250"/>
      <c r="AP220" s="250"/>
    </row>
    <row r="221" spans="1:42" x14ac:dyDescent="0.25">
      <c r="D221" s="250"/>
      <c r="E221" s="250"/>
      <c r="AP221" s="250"/>
    </row>
    <row r="222" spans="1:42" x14ac:dyDescent="0.25">
      <c r="D222" s="250"/>
      <c r="E222" s="250"/>
      <c r="AP222" s="250"/>
    </row>
    <row r="223" spans="1:42" x14ac:dyDescent="0.25">
      <c r="D223" s="250"/>
      <c r="E223" s="250"/>
      <c r="AP223" s="250"/>
    </row>
    <row r="224" spans="1:42" x14ac:dyDescent="0.25">
      <c r="D224" s="250"/>
      <c r="E224" s="250"/>
      <c r="AP224" s="250"/>
    </row>
    <row r="225" spans="4:42" x14ac:dyDescent="0.25">
      <c r="D225" s="250"/>
      <c r="E225" s="250"/>
      <c r="AP225" s="250"/>
    </row>
    <row r="226" spans="4:42" x14ac:dyDescent="0.25">
      <c r="D226" s="250"/>
      <c r="E226" s="250"/>
      <c r="AP226" s="250"/>
    </row>
    <row r="227" spans="4:42" x14ac:dyDescent="0.25">
      <c r="D227" s="250"/>
      <c r="E227" s="250"/>
    </row>
    <row r="228" spans="4:42" x14ac:dyDescent="0.25">
      <c r="D228" s="250"/>
      <c r="E228" s="250"/>
    </row>
    <row r="229" spans="4:42" x14ac:dyDescent="0.25">
      <c r="D229" s="250"/>
      <c r="E229" s="250"/>
    </row>
    <row r="230" spans="4:42" x14ac:dyDescent="0.25">
      <c r="D230" s="250"/>
      <c r="E230" s="250"/>
    </row>
    <row r="231" spans="4:42" x14ac:dyDescent="0.25">
      <c r="D231" s="250"/>
      <c r="E231" s="250"/>
    </row>
    <row r="232" spans="4:42" x14ac:dyDescent="0.25">
      <c r="D232" s="250"/>
      <c r="E232" s="250"/>
    </row>
    <row r="233" spans="4:42" x14ac:dyDescent="0.25">
      <c r="D233" s="250"/>
      <c r="E233" s="250"/>
    </row>
  </sheetData>
  <sheetProtection algorithmName="SHA-512" hashValue="34hUQZI8PNZ/LU2/AeDmZjLncc7OsCoEQLfzZj7XqS2Xb01zrV+1WnF5ZG/+cmfV62Q/XHn9pHsF7FGgP0NpwQ==" saltValue="uZyO/e0EJcfGfcdaZAIoEA==" spinCount="100000" sheet="1" objects="1" scenarios="1"/>
  <mergeCells count="1140">
    <mergeCell ref="E11:F11"/>
    <mergeCell ref="G11:L11"/>
    <mergeCell ref="M11:R11"/>
    <mergeCell ref="W11:AD11"/>
    <mergeCell ref="AE11:AF11"/>
    <mergeCell ref="AI11:AJ11"/>
    <mergeCell ref="A1:AF3"/>
    <mergeCell ref="A4:AF5"/>
    <mergeCell ref="A6:AF6"/>
    <mergeCell ref="A7:AF7"/>
    <mergeCell ref="B9:C10"/>
    <mergeCell ref="E9:R10"/>
    <mergeCell ref="W9:AF10"/>
    <mergeCell ref="AM9:AN10"/>
    <mergeCell ref="AO9:AP10"/>
    <mergeCell ref="AM11:AN12"/>
    <mergeCell ref="AO11:AP12"/>
    <mergeCell ref="E12:F12"/>
    <mergeCell ref="G12:L12"/>
    <mergeCell ref="M12:R12"/>
    <mergeCell ref="W12:AD12"/>
    <mergeCell ref="AE12:AF12"/>
    <mergeCell ref="AI12:AJ12"/>
    <mergeCell ref="AI9:AK9"/>
    <mergeCell ref="AI10:AJ10"/>
    <mergeCell ref="AX18:AY18"/>
    <mergeCell ref="A18:A19"/>
    <mergeCell ref="B18:B19"/>
    <mergeCell ref="C18:C19"/>
    <mergeCell ref="D18:D19"/>
    <mergeCell ref="E18:E19"/>
    <mergeCell ref="AK18:AK19"/>
    <mergeCell ref="AK15:AM15"/>
    <mergeCell ref="AN15:AN17"/>
    <mergeCell ref="AO15:AO17"/>
    <mergeCell ref="AP15:AP17"/>
    <mergeCell ref="AK16:AK17"/>
    <mergeCell ref="AL16:AL17"/>
    <mergeCell ref="AM16:AM17"/>
    <mergeCell ref="A15:A17"/>
    <mergeCell ref="B15:B17"/>
    <mergeCell ref="C15:C17"/>
    <mergeCell ref="D15:D17"/>
    <mergeCell ref="E15:E17"/>
    <mergeCell ref="F15:AJ15"/>
    <mergeCell ref="AL20:AL21"/>
    <mergeCell ref="AM20:AM21"/>
    <mergeCell ref="AN20:AN21"/>
    <mergeCell ref="AO20:AO21"/>
    <mergeCell ref="AP20:AP21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K20:AK21"/>
    <mergeCell ref="AL18:AL19"/>
    <mergeCell ref="AM18:AM19"/>
    <mergeCell ref="AN18:AN19"/>
    <mergeCell ref="AO18:AO19"/>
    <mergeCell ref="AP18:AP19"/>
    <mergeCell ref="AL24:AL25"/>
    <mergeCell ref="AM24:AM25"/>
    <mergeCell ref="AN24:AN25"/>
    <mergeCell ref="AO24:AO25"/>
    <mergeCell ref="AP24:AP25"/>
    <mergeCell ref="AX25:AY25"/>
    <mergeCell ref="A24:A25"/>
    <mergeCell ref="B24:B25"/>
    <mergeCell ref="C24:C25"/>
    <mergeCell ref="D24:D25"/>
    <mergeCell ref="E24:E25"/>
    <mergeCell ref="AK24:AK25"/>
    <mergeCell ref="AK22:AK23"/>
    <mergeCell ref="AL22:AL23"/>
    <mergeCell ref="AM22:AM23"/>
    <mergeCell ref="AN22:AN23"/>
    <mergeCell ref="AO22:AO23"/>
    <mergeCell ref="AP22:AP23"/>
    <mergeCell ref="AK28:AK29"/>
    <mergeCell ref="AL28:AL29"/>
    <mergeCell ref="AM28:AM29"/>
    <mergeCell ref="AN28:AN29"/>
    <mergeCell ref="AO28:AO29"/>
    <mergeCell ref="AP28:AP29"/>
    <mergeCell ref="AL26:AL27"/>
    <mergeCell ref="AM26:AM27"/>
    <mergeCell ref="AN26:AN27"/>
    <mergeCell ref="AO26:AO27"/>
    <mergeCell ref="AP26:AP27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AK26:AK27"/>
    <mergeCell ref="AK32:AK33"/>
    <mergeCell ref="AL32:AL33"/>
    <mergeCell ref="AM32:AM33"/>
    <mergeCell ref="AN32:AN33"/>
    <mergeCell ref="AO32:AO33"/>
    <mergeCell ref="AP32:AP33"/>
    <mergeCell ref="AL30:AL31"/>
    <mergeCell ref="AM30:AM31"/>
    <mergeCell ref="AN30:AN31"/>
    <mergeCell ref="AO30:AO31"/>
    <mergeCell ref="AP30:AP31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K30:AK31"/>
    <mergeCell ref="AK36:AK37"/>
    <mergeCell ref="AL36:AL37"/>
    <mergeCell ref="AM36:AM37"/>
    <mergeCell ref="AN36:AN37"/>
    <mergeCell ref="AO36:AO37"/>
    <mergeCell ref="AP36:AP37"/>
    <mergeCell ref="AL34:AL35"/>
    <mergeCell ref="AM34:AM35"/>
    <mergeCell ref="AN34:AN35"/>
    <mergeCell ref="AO34:AO35"/>
    <mergeCell ref="AP34:AP35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K34:AK35"/>
    <mergeCell ref="AK40:AK41"/>
    <mergeCell ref="AL40:AL41"/>
    <mergeCell ref="AM40:AM41"/>
    <mergeCell ref="AN40:AN41"/>
    <mergeCell ref="AO40:AO41"/>
    <mergeCell ref="AP40:AP41"/>
    <mergeCell ref="AL38:AL39"/>
    <mergeCell ref="AM38:AM39"/>
    <mergeCell ref="AN38:AN39"/>
    <mergeCell ref="AO38:AO39"/>
    <mergeCell ref="AP38:AP39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AK38:AK39"/>
    <mergeCell ref="AK44:AK45"/>
    <mergeCell ref="AL44:AL45"/>
    <mergeCell ref="AM44:AM45"/>
    <mergeCell ref="AN44:AN45"/>
    <mergeCell ref="AO44:AO45"/>
    <mergeCell ref="AP44:AP45"/>
    <mergeCell ref="AL42:AL43"/>
    <mergeCell ref="AM42:AM43"/>
    <mergeCell ref="AN42:AN43"/>
    <mergeCell ref="AO42:AO43"/>
    <mergeCell ref="AP42:AP43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AK42:AK43"/>
    <mergeCell ref="AK48:AK49"/>
    <mergeCell ref="AL48:AL49"/>
    <mergeCell ref="AM48:AM49"/>
    <mergeCell ref="AN48:AN49"/>
    <mergeCell ref="AO48:AO49"/>
    <mergeCell ref="AP48:AP49"/>
    <mergeCell ref="AL46:AL47"/>
    <mergeCell ref="AM46:AM47"/>
    <mergeCell ref="AN46:AN47"/>
    <mergeCell ref="AO46:AO47"/>
    <mergeCell ref="AP46:AP47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AK46:AK47"/>
    <mergeCell ref="AK52:AK53"/>
    <mergeCell ref="AL52:AL53"/>
    <mergeCell ref="AM52:AM53"/>
    <mergeCell ref="AN52:AN53"/>
    <mergeCell ref="AO52:AO53"/>
    <mergeCell ref="AP52:AP53"/>
    <mergeCell ref="AL50:AL51"/>
    <mergeCell ref="AM50:AM51"/>
    <mergeCell ref="AN50:AN51"/>
    <mergeCell ref="AO50:AO51"/>
    <mergeCell ref="AP50:AP51"/>
    <mergeCell ref="A52:A53"/>
    <mergeCell ref="B52:B53"/>
    <mergeCell ref="C52:C53"/>
    <mergeCell ref="D52:D53"/>
    <mergeCell ref="E52:E53"/>
    <mergeCell ref="A50:A51"/>
    <mergeCell ref="B50:B51"/>
    <mergeCell ref="C50:C51"/>
    <mergeCell ref="D50:D51"/>
    <mergeCell ref="E50:E51"/>
    <mergeCell ref="AK50:AK51"/>
    <mergeCell ref="AK56:AK57"/>
    <mergeCell ref="AL56:AL57"/>
    <mergeCell ref="AM56:AM57"/>
    <mergeCell ref="AN56:AN57"/>
    <mergeCell ref="AO56:AO57"/>
    <mergeCell ref="AP56:AP57"/>
    <mergeCell ref="AL54:AL55"/>
    <mergeCell ref="AM54:AM55"/>
    <mergeCell ref="AN54:AN55"/>
    <mergeCell ref="AO54:AO55"/>
    <mergeCell ref="AP54:AP55"/>
    <mergeCell ref="A56:A57"/>
    <mergeCell ref="B56:B57"/>
    <mergeCell ref="C56:C57"/>
    <mergeCell ref="D56:D57"/>
    <mergeCell ref="E56:E57"/>
    <mergeCell ref="A54:A55"/>
    <mergeCell ref="B54:B55"/>
    <mergeCell ref="C54:C55"/>
    <mergeCell ref="D54:D55"/>
    <mergeCell ref="E54:E55"/>
    <mergeCell ref="AK54:AK55"/>
    <mergeCell ref="AK60:AK61"/>
    <mergeCell ref="AL60:AL61"/>
    <mergeCell ref="AM60:AM61"/>
    <mergeCell ref="AN60:AN61"/>
    <mergeCell ref="AO60:AO61"/>
    <mergeCell ref="AP60:AP61"/>
    <mergeCell ref="AL58:AL59"/>
    <mergeCell ref="AM58:AM59"/>
    <mergeCell ref="AN58:AN59"/>
    <mergeCell ref="AO58:AO59"/>
    <mergeCell ref="AP58:AP59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AK58:AK59"/>
    <mergeCell ref="AK64:AK65"/>
    <mergeCell ref="AL64:AL65"/>
    <mergeCell ref="AM64:AM65"/>
    <mergeCell ref="AN64:AN65"/>
    <mergeCell ref="AO64:AO65"/>
    <mergeCell ref="AP64:AP65"/>
    <mergeCell ref="AL62:AL63"/>
    <mergeCell ref="AM62:AM63"/>
    <mergeCell ref="AN62:AN63"/>
    <mergeCell ref="AO62:AO63"/>
    <mergeCell ref="AP62:AP63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AK62:AK63"/>
    <mergeCell ref="AK68:AK69"/>
    <mergeCell ref="AL68:AL69"/>
    <mergeCell ref="AM68:AM69"/>
    <mergeCell ref="AN68:AN69"/>
    <mergeCell ref="AO68:AO69"/>
    <mergeCell ref="AP68:AP69"/>
    <mergeCell ref="AL66:AL67"/>
    <mergeCell ref="AM66:AM67"/>
    <mergeCell ref="AN66:AN67"/>
    <mergeCell ref="AO66:AO67"/>
    <mergeCell ref="AP66:AP67"/>
    <mergeCell ref="A68:A69"/>
    <mergeCell ref="B68:B69"/>
    <mergeCell ref="C68:C69"/>
    <mergeCell ref="D68:D69"/>
    <mergeCell ref="E68:E69"/>
    <mergeCell ref="A66:A67"/>
    <mergeCell ref="B66:B67"/>
    <mergeCell ref="C66:C67"/>
    <mergeCell ref="D66:D67"/>
    <mergeCell ref="E66:E67"/>
    <mergeCell ref="AK66:AK67"/>
    <mergeCell ref="AK72:AK73"/>
    <mergeCell ref="AL72:AL73"/>
    <mergeCell ref="AM72:AM73"/>
    <mergeCell ref="AN72:AN73"/>
    <mergeCell ref="AO72:AO73"/>
    <mergeCell ref="AP72:AP73"/>
    <mergeCell ref="AL70:AL71"/>
    <mergeCell ref="AM70:AM71"/>
    <mergeCell ref="AN70:AN71"/>
    <mergeCell ref="AO70:AO71"/>
    <mergeCell ref="AP70:AP71"/>
    <mergeCell ref="A72:A73"/>
    <mergeCell ref="B72:B73"/>
    <mergeCell ref="C72:C73"/>
    <mergeCell ref="D72:D73"/>
    <mergeCell ref="E72:E73"/>
    <mergeCell ref="A70:A71"/>
    <mergeCell ref="B70:B71"/>
    <mergeCell ref="C70:C71"/>
    <mergeCell ref="D70:D71"/>
    <mergeCell ref="E70:E71"/>
    <mergeCell ref="AK70:AK71"/>
    <mergeCell ref="AK76:AK77"/>
    <mergeCell ref="AL76:AL77"/>
    <mergeCell ref="AM76:AM77"/>
    <mergeCell ref="AN76:AN77"/>
    <mergeCell ref="AO76:AO77"/>
    <mergeCell ref="AP76:AP77"/>
    <mergeCell ref="AL74:AL75"/>
    <mergeCell ref="AM74:AM75"/>
    <mergeCell ref="AN74:AN75"/>
    <mergeCell ref="AO74:AO75"/>
    <mergeCell ref="AP74:AP75"/>
    <mergeCell ref="A76:A77"/>
    <mergeCell ref="B76:B77"/>
    <mergeCell ref="C76:C77"/>
    <mergeCell ref="D76:D77"/>
    <mergeCell ref="E76:E77"/>
    <mergeCell ref="A74:A75"/>
    <mergeCell ref="B74:B75"/>
    <mergeCell ref="C74:C75"/>
    <mergeCell ref="D74:D75"/>
    <mergeCell ref="E74:E75"/>
    <mergeCell ref="AK74:AK75"/>
    <mergeCell ref="AK80:AK81"/>
    <mergeCell ref="AL80:AL81"/>
    <mergeCell ref="AM80:AM81"/>
    <mergeCell ref="AN80:AN81"/>
    <mergeCell ref="AO80:AO81"/>
    <mergeCell ref="AP80:AP81"/>
    <mergeCell ref="AL78:AL79"/>
    <mergeCell ref="AM78:AM79"/>
    <mergeCell ref="AN78:AN79"/>
    <mergeCell ref="AO78:AO79"/>
    <mergeCell ref="AP78:AP79"/>
    <mergeCell ref="A80:A81"/>
    <mergeCell ref="B80:B81"/>
    <mergeCell ref="C80:C81"/>
    <mergeCell ref="D80:D81"/>
    <mergeCell ref="E80:E81"/>
    <mergeCell ref="A78:A79"/>
    <mergeCell ref="B78:B79"/>
    <mergeCell ref="C78:C79"/>
    <mergeCell ref="D78:D79"/>
    <mergeCell ref="E78:E79"/>
    <mergeCell ref="AK78:AK79"/>
    <mergeCell ref="AK84:AK85"/>
    <mergeCell ref="AL84:AL85"/>
    <mergeCell ref="AM84:AM85"/>
    <mergeCell ref="AN84:AN85"/>
    <mergeCell ref="AO84:AO85"/>
    <mergeCell ref="AP84:AP85"/>
    <mergeCell ref="AL82:AL83"/>
    <mergeCell ref="AM82:AM83"/>
    <mergeCell ref="AN82:AN83"/>
    <mergeCell ref="AO82:AO83"/>
    <mergeCell ref="AP82:AP83"/>
    <mergeCell ref="A84:A85"/>
    <mergeCell ref="B84:B85"/>
    <mergeCell ref="C84:C85"/>
    <mergeCell ref="D84:D85"/>
    <mergeCell ref="E84:E85"/>
    <mergeCell ref="A82:A83"/>
    <mergeCell ref="B82:B83"/>
    <mergeCell ref="C82:C83"/>
    <mergeCell ref="D82:D83"/>
    <mergeCell ref="E82:E83"/>
    <mergeCell ref="AK82:AK83"/>
    <mergeCell ref="AK88:AK89"/>
    <mergeCell ref="AL88:AL89"/>
    <mergeCell ref="AM88:AM89"/>
    <mergeCell ref="AN88:AN89"/>
    <mergeCell ref="AO88:AO89"/>
    <mergeCell ref="AP88:AP89"/>
    <mergeCell ref="AL86:AL87"/>
    <mergeCell ref="AM86:AM87"/>
    <mergeCell ref="AN86:AN87"/>
    <mergeCell ref="AO86:AO87"/>
    <mergeCell ref="AP86:AP87"/>
    <mergeCell ref="A88:A89"/>
    <mergeCell ref="B88:B89"/>
    <mergeCell ref="C88:C89"/>
    <mergeCell ref="D88:D89"/>
    <mergeCell ref="E88:E89"/>
    <mergeCell ref="A86:A87"/>
    <mergeCell ref="B86:B87"/>
    <mergeCell ref="C86:C87"/>
    <mergeCell ref="D86:D87"/>
    <mergeCell ref="E86:E87"/>
    <mergeCell ref="AK86:AK87"/>
    <mergeCell ref="AK92:AK93"/>
    <mergeCell ref="AL92:AL93"/>
    <mergeCell ref="AM92:AM93"/>
    <mergeCell ref="AN92:AN93"/>
    <mergeCell ref="AO92:AO93"/>
    <mergeCell ref="AP92:AP93"/>
    <mergeCell ref="AL90:AL91"/>
    <mergeCell ref="AM90:AM91"/>
    <mergeCell ref="AN90:AN91"/>
    <mergeCell ref="AO90:AO91"/>
    <mergeCell ref="AP90:AP91"/>
    <mergeCell ref="A92:A93"/>
    <mergeCell ref="B92:B93"/>
    <mergeCell ref="C92:C93"/>
    <mergeCell ref="D92:D93"/>
    <mergeCell ref="E92:E93"/>
    <mergeCell ref="A90:A91"/>
    <mergeCell ref="B90:B91"/>
    <mergeCell ref="C90:C91"/>
    <mergeCell ref="D90:D91"/>
    <mergeCell ref="E90:E91"/>
    <mergeCell ref="AK90:AK91"/>
    <mergeCell ref="AK96:AK97"/>
    <mergeCell ref="AL96:AL97"/>
    <mergeCell ref="AM96:AM97"/>
    <mergeCell ref="AN96:AN97"/>
    <mergeCell ref="AO96:AO97"/>
    <mergeCell ref="AP96:AP97"/>
    <mergeCell ref="AL94:AL95"/>
    <mergeCell ref="AM94:AM95"/>
    <mergeCell ref="AN94:AN95"/>
    <mergeCell ref="AO94:AO95"/>
    <mergeCell ref="AP94:AP95"/>
    <mergeCell ref="A96:A97"/>
    <mergeCell ref="B96:B97"/>
    <mergeCell ref="C96:C97"/>
    <mergeCell ref="D96:D97"/>
    <mergeCell ref="E96:E97"/>
    <mergeCell ref="A94:A95"/>
    <mergeCell ref="B94:B95"/>
    <mergeCell ref="C94:C95"/>
    <mergeCell ref="D94:D95"/>
    <mergeCell ref="E94:E95"/>
    <mergeCell ref="AK94:AK95"/>
    <mergeCell ref="AK100:AK101"/>
    <mergeCell ref="AL100:AL101"/>
    <mergeCell ref="AM100:AM101"/>
    <mergeCell ref="AN100:AN101"/>
    <mergeCell ref="AO100:AO101"/>
    <mergeCell ref="AP100:AP101"/>
    <mergeCell ref="AL98:AL99"/>
    <mergeCell ref="AM98:AM99"/>
    <mergeCell ref="AN98:AN99"/>
    <mergeCell ref="AO98:AO99"/>
    <mergeCell ref="AP98:AP99"/>
    <mergeCell ref="A100:A101"/>
    <mergeCell ref="B100:B101"/>
    <mergeCell ref="C100:C101"/>
    <mergeCell ref="D100:D101"/>
    <mergeCell ref="E100:E101"/>
    <mergeCell ref="A98:A99"/>
    <mergeCell ref="B98:B99"/>
    <mergeCell ref="C98:C99"/>
    <mergeCell ref="D98:D99"/>
    <mergeCell ref="E98:E99"/>
    <mergeCell ref="AK98:AK99"/>
    <mergeCell ref="AK104:AK105"/>
    <mergeCell ref="AL104:AL105"/>
    <mergeCell ref="AM104:AM105"/>
    <mergeCell ref="AN104:AN105"/>
    <mergeCell ref="AO104:AO105"/>
    <mergeCell ref="AP104:AP105"/>
    <mergeCell ref="AL102:AL103"/>
    <mergeCell ref="AM102:AM103"/>
    <mergeCell ref="AN102:AN103"/>
    <mergeCell ref="AO102:AO103"/>
    <mergeCell ref="AP102:AP103"/>
    <mergeCell ref="A104:A105"/>
    <mergeCell ref="B104:B105"/>
    <mergeCell ref="C104:C105"/>
    <mergeCell ref="D104:D105"/>
    <mergeCell ref="E104:E105"/>
    <mergeCell ref="A102:A103"/>
    <mergeCell ref="B102:B103"/>
    <mergeCell ref="C102:C103"/>
    <mergeCell ref="D102:D103"/>
    <mergeCell ref="E102:E103"/>
    <mergeCell ref="AK102:AK103"/>
    <mergeCell ref="AK108:AK109"/>
    <mergeCell ref="AL108:AL109"/>
    <mergeCell ref="AM108:AM109"/>
    <mergeCell ref="AN108:AN109"/>
    <mergeCell ref="AO108:AO109"/>
    <mergeCell ref="AP108:AP109"/>
    <mergeCell ref="AL106:AL107"/>
    <mergeCell ref="AM106:AM107"/>
    <mergeCell ref="AN106:AN107"/>
    <mergeCell ref="AO106:AO107"/>
    <mergeCell ref="AP106:AP107"/>
    <mergeCell ref="A108:A109"/>
    <mergeCell ref="B108:B109"/>
    <mergeCell ref="C108:C109"/>
    <mergeCell ref="D108:D109"/>
    <mergeCell ref="E108:E109"/>
    <mergeCell ref="A106:A107"/>
    <mergeCell ref="B106:B107"/>
    <mergeCell ref="C106:C107"/>
    <mergeCell ref="D106:D107"/>
    <mergeCell ref="E106:E107"/>
    <mergeCell ref="AK106:AK107"/>
    <mergeCell ref="AK112:AK113"/>
    <mergeCell ref="AL112:AL113"/>
    <mergeCell ref="AM112:AM113"/>
    <mergeCell ref="AN112:AN113"/>
    <mergeCell ref="AO112:AO113"/>
    <mergeCell ref="AP112:AP113"/>
    <mergeCell ref="AL110:AL111"/>
    <mergeCell ref="AM110:AM111"/>
    <mergeCell ref="AN110:AN111"/>
    <mergeCell ref="AO110:AO111"/>
    <mergeCell ref="AP110:AP111"/>
    <mergeCell ref="A112:A113"/>
    <mergeCell ref="B112:B113"/>
    <mergeCell ref="C112:C113"/>
    <mergeCell ref="D112:D113"/>
    <mergeCell ref="E112:E113"/>
    <mergeCell ref="A110:A111"/>
    <mergeCell ref="B110:B111"/>
    <mergeCell ref="C110:C111"/>
    <mergeCell ref="D110:D111"/>
    <mergeCell ref="E110:E111"/>
    <mergeCell ref="AK110:AK111"/>
    <mergeCell ref="AK116:AK117"/>
    <mergeCell ref="AL116:AL117"/>
    <mergeCell ref="AM116:AM117"/>
    <mergeCell ref="AN116:AN117"/>
    <mergeCell ref="AO116:AO117"/>
    <mergeCell ref="AP116:AP117"/>
    <mergeCell ref="AL114:AL115"/>
    <mergeCell ref="AM114:AM115"/>
    <mergeCell ref="AN114:AN115"/>
    <mergeCell ref="AO114:AO115"/>
    <mergeCell ref="AP114:AP115"/>
    <mergeCell ref="A116:A117"/>
    <mergeCell ref="B116:B117"/>
    <mergeCell ref="C116:C117"/>
    <mergeCell ref="D116:D117"/>
    <mergeCell ref="E116:E117"/>
    <mergeCell ref="A114:A115"/>
    <mergeCell ref="B114:B115"/>
    <mergeCell ref="C114:C115"/>
    <mergeCell ref="D114:D115"/>
    <mergeCell ref="E114:E115"/>
    <mergeCell ref="AK114:AK115"/>
    <mergeCell ref="AK120:AK121"/>
    <mergeCell ref="AL120:AL121"/>
    <mergeCell ref="AM120:AM121"/>
    <mergeCell ref="AN120:AN121"/>
    <mergeCell ref="AO120:AO121"/>
    <mergeCell ref="AP120:AP121"/>
    <mergeCell ref="AL118:AL119"/>
    <mergeCell ref="AM118:AM119"/>
    <mergeCell ref="AN118:AN119"/>
    <mergeCell ref="AO118:AO119"/>
    <mergeCell ref="AP118:AP119"/>
    <mergeCell ref="A120:A121"/>
    <mergeCell ref="B120:B121"/>
    <mergeCell ref="C120:C121"/>
    <mergeCell ref="D120:D121"/>
    <mergeCell ref="E120:E121"/>
    <mergeCell ref="A118:A119"/>
    <mergeCell ref="B118:B119"/>
    <mergeCell ref="C118:C119"/>
    <mergeCell ref="D118:D119"/>
    <mergeCell ref="E118:E119"/>
    <mergeCell ref="AK118:AK119"/>
    <mergeCell ref="AK124:AK125"/>
    <mergeCell ref="AL124:AL125"/>
    <mergeCell ref="AM124:AM125"/>
    <mergeCell ref="AN124:AN125"/>
    <mergeCell ref="AO124:AO125"/>
    <mergeCell ref="AP124:AP125"/>
    <mergeCell ref="AL122:AL123"/>
    <mergeCell ref="AM122:AM123"/>
    <mergeCell ref="AN122:AN123"/>
    <mergeCell ref="AO122:AO123"/>
    <mergeCell ref="AP122:AP123"/>
    <mergeCell ref="A124:A125"/>
    <mergeCell ref="B124:B125"/>
    <mergeCell ref="C124:C125"/>
    <mergeCell ref="D124:D125"/>
    <mergeCell ref="E124:E125"/>
    <mergeCell ref="A122:A123"/>
    <mergeCell ref="B122:B123"/>
    <mergeCell ref="C122:C123"/>
    <mergeCell ref="D122:D123"/>
    <mergeCell ref="E122:E123"/>
    <mergeCell ref="AK122:AK123"/>
    <mergeCell ref="AK128:AK129"/>
    <mergeCell ref="AL128:AL129"/>
    <mergeCell ref="AM128:AM129"/>
    <mergeCell ref="AN128:AN129"/>
    <mergeCell ref="AO128:AO129"/>
    <mergeCell ref="AP128:AP129"/>
    <mergeCell ref="AL126:AL127"/>
    <mergeCell ref="AM126:AM127"/>
    <mergeCell ref="AN126:AN127"/>
    <mergeCell ref="AO126:AO127"/>
    <mergeCell ref="AP126:AP127"/>
    <mergeCell ref="A128:A129"/>
    <mergeCell ref="B128:B129"/>
    <mergeCell ref="C128:C129"/>
    <mergeCell ref="D128:D129"/>
    <mergeCell ref="E128:E129"/>
    <mergeCell ref="A126:A127"/>
    <mergeCell ref="B126:B127"/>
    <mergeCell ref="C126:C127"/>
    <mergeCell ref="D126:D127"/>
    <mergeCell ref="E126:E127"/>
    <mergeCell ref="AK126:AK127"/>
    <mergeCell ref="AK132:AK133"/>
    <mergeCell ref="AL132:AL133"/>
    <mergeCell ref="AM132:AM133"/>
    <mergeCell ref="AN132:AN133"/>
    <mergeCell ref="AO132:AO133"/>
    <mergeCell ref="AP132:AP133"/>
    <mergeCell ref="AL130:AL131"/>
    <mergeCell ref="AM130:AM131"/>
    <mergeCell ref="AN130:AN131"/>
    <mergeCell ref="AO130:AO131"/>
    <mergeCell ref="AP130:AP131"/>
    <mergeCell ref="A132:A133"/>
    <mergeCell ref="B132:B133"/>
    <mergeCell ref="C132:C133"/>
    <mergeCell ref="D132:D133"/>
    <mergeCell ref="E132:E133"/>
    <mergeCell ref="A130:A131"/>
    <mergeCell ref="B130:B131"/>
    <mergeCell ref="C130:C131"/>
    <mergeCell ref="D130:D131"/>
    <mergeCell ref="E130:E131"/>
    <mergeCell ref="AK130:AK131"/>
    <mergeCell ref="AK136:AK137"/>
    <mergeCell ref="AL136:AL137"/>
    <mergeCell ref="AM136:AM137"/>
    <mergeCell ref="AN136:AN137"/>
    <mergeCell ref="AO136:AO137"/>
    <mergeCell ref="AP136:AP137"/>
    <mergeCell ref="AL134:AL135"/>
    <mergeCell ref="AM134:AM135"/>
    <mergeCell ref="AN134:AN135"/>
    <mergeCell ref="AO134:AO135"/>
    <mergeCell ref="AP134:AP135"/>
    <mergeCell ref="A136:A137"/>
    <mergeCell ref="B136:B137"/>
    <mergeCell ref="C136:C137"/>
    <mergeCell ref="D136:D137"/>
    <mergeCell ref="E136:E137"/>
    <mergeCell ref="A134:A135"/>
    <mergeCell ref="B134:B135"/>
    <mergeCell ref="C134:C135"/>
    <mergeCell ref="D134:D135"/>
    <mergeCell ref="E134:E135"/>
    <mergeCell ref="AK134:AK135"/>
    <mergeCell ref="AK140:AK141"/>
    <mergeCell ref="AL140:AL141"/>
    <mergeCell ref="AM140:AM141"/>
    <mergeCell ref="AN140:AN141"/>
    <mergeCell ref="AO140:AO141"/>
    <mergeCell ref="AP140:AP141"/>
    <mergeCell ref="AL138:AL139"/>
    <mergeCell ref="AM138:AM139"/>
    <mergeCell ref="AN138:AN139"/>
    <mergeCell ref="AO138:AO139"/>
    <mergeCell ref="AP138:AP139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AK138:AK139"/>
    <mergeCell ref="AK144:AK145"/>
    <mergeCell ref="AL144:AL145"/>
    <mergeCell ref="AM144:AM145"/>
    <mergeCell ref="AN144:AN145"/>
    <mergeCell ref="AO144:AO145"/>
    <mergeCell ref="AP144:AP145"/>
    <mergeCell ref="AL142:AL143"/>
    <mergeCell ref="AM142:AM143"/>
    <mergeCell ref="AN142:AN143"/>
    <mergeCell ref="AO142:AO143"/>
    <mergeCell ref="AP142:AP143"/>
    <mergeCell ref="A144:A145"/>
    <mergeCell ref="B144:B145"/>
    <mergeCell ref="C144:C145"/>
    <mergeCell ref="D144:D145"/>
    <mergeCell ref="E144:E145"/>
    <mergeCell ref="A142:A143"/>
    <mergeCell ref="B142:B143"/>
    <mergeCell ref="C142:C143"/>
    <mergeCell ref="D142:D143"/>
    <mergeCell ref="E142:E143"/>
    <mergeCell ref="AK142:AK143"/>
    <mergeCell ref="AK148:AK149"/>
    <mergeCell ref="AL148:AL149"/>
    <mergeCell ref="AM148:AM149"/>
    <mergeCell ref="AN148:AN149"/>
    <mergeCell ref="AO148:AO149"/>
    <mergeCell ref="AP148:AP149"/>
    <mergeCell ref="AL146:AL147"/>
    <mergeCell ref="AM146:AM147"/>
    <mergeCell ref="AN146:AN147"/>
    <mergeCell ref="AO146:AO147"/>
    <mergeCell ref="AP146:AP147"/>
    <mergeCell ref="A148:A149"/>
    <mergeCell ref="B148:B149"/>
    <mergeCell ref="C148:C149"/>
    <mergeCell ref="D148:D149"/>
    <mergeCell ref="E148:E149"/>
    <mergeCell ref="A146:A147"/>
    <mergeCell ref="B146:B147"/>
    <mergeCell ref="C146:C147"/>
    <mergeCell ref="D146:D147"/>
    <mergeCell ref="E146:E147"/>
    <mergeCell ref="AK146:AK147"/>
    <mergeCell ref="AK152:AK153"/>
    <mergeCell ref="AL152:AL153"/>
    <mergeCell ref="AM152:AM153"/>
    <mergeCell ref="AN152:AN153"/>
    <mergeCell ref="AO152:AO153"/>
    <mergeCell ref="AP152:AP153"/>
    <mergeCell ref="AL150:AL151"/>
    <mergeCell ref="AM150:AM151"/>
    <mergeCell ref="AN150:AN151"/>
    <mergeCell ref="AO150:AO151"/>
    <mergeCell ref="AP150:AP151"/>
    <mergeCell ref="A152:A153"/>
    <mergeCell ref="B152:B153"/>
    <mergeCell ref="C152:C153"/>
    <mergeCell ref="D152:D153"/>
    <mergeCell ref="E152:E153"/>
    <mergeCell ref="A150:A151"/>
    <mergeCell ref="B150:B151"/>
    <mergeCell ref="C150:C151"/>
    <mergeCell ref="D150:D151"/>
    <mergeCell ref="E150:E151"/>
    <mergeCell ref="AK150:AK151"/>
    <mergeCell ref="AK156:AK157"/>
    <mergeCell ref="AL156:AL157"/>
    <mergeCell ref="AM156:AM157"/>
    <mergeCell ref="AN156:AN157"/>
    <mergeCell ref="AO156:AO157"/>
    <mergeCell ref="AP156:AP157"/>
    <mergeCell ref="AL154:AL155"/>
    <mergeCell ref="AM154:AM155"/>
    <mergeCell ref="AN154:AN155"/>
    <mergeCell ref="AO154:AO155"/>
    <mergeCell ref="AP154:AP155"/>
    <mergeCell ref="A156:A157"/>
    <mergeCell ref="B156:B157"/>
    <mergeCell ref="C156:C157"/>
    <mergeCell ref="D156:D157"/>
    <mergeCell ref="E156:E157"/>
    <mergeCell ref="A154:A155"/>
    <mergeCell ref="B154:B155"/>
    <mergeCell ref="C154:C155"/>
    <mergeCell ref="D154:D155"/>
    <mergeCell ref="E154:E155"/>
    <mergeCell ref="AK154:AK155"/>
    <mergeCell ref="AK160:AK161"/>
    <mergeCell ref="AL160:AL161"/>
    <mergeCell ref="AM160:AM161"/>
    <mergeCell ref="AN160:AN161"/>
    <mergeCell ref="AO160:AO161"/>
    <mergeCell ref="AP160:AP161"/>
    <mergeCell ref="AL158:AL159"/>
    <mergeCell ref="AM158:AM159"/>
    <mergeCell ref="AN158:AN159"/>
    <mergeCell ref="AO158:AO159"/>
    <mergeCell ref="AP158:AP159"/>
    <mergeCell ref="A160:A161"/>
    <mergeCell ref="B160:B161"/>
    <mergeCell ref="C160:C161"/>
    <mergeCell ref="D160:D161"/>
    <mergeCell ref="E160:E161"/>
    <mergeCell ref="A158:A159"/>
    <mergeCell ref="B158:B159"/>
    <mergeCell ref="C158:C159"/>
    <mergeCell ref="D158:D159"/>
    <mergeCell ref="E158:E159"/>
    <mergeCell ref="AK158:AK159"/>
    <mergeCell ref="AK164:AK165"/>
    <mergeCell ref="AL164:AL165"/>
    <mergeCell ref="AM164:AM165"/>
    <mergeCell ref="AN164:AN165"/>
    <mergeCell ref="AO164:AO165"/>
    <mergeCell ref="AP164:AP165"/>
    <mergeCell ref="AL162:AL163"/>
    <mergeCell ref="AM162:AM163"/>
    <mergeCell ref="AN162:AN163"/>
    <mergeCell ref="AO162:AO163"/>
    <mergeCell ref="AP162:AP163"/>
    <mergeCell ref="A164:A165"/>
    <mergeCell ref="B164:B165"/>
    <mergeCell ref="C164:C165"/>
    <mergeCell ref="D164:D165"/>
    <mergeCell ref="E164:E165"/>
    <mergeCell ref="A162:A163"/>
    <mergeCell ref="B162:B163"/>
    <mergeCell ref="C162:C163"/>
    <mergeCell ref="D162:D163"/>
    <mergeCell ref="E162:E163"/>
    <mergeCell ref="AK162:AK163"/>
    <mergeCell ref="AK168:AK169"/>
    <mergeCell ref="AL168:AL169"/>
    <mergeCell ref="AM168:AM169"/>
    <mergeCell ref="AN168:AN169"/>
    <mergeCell ref="AO168:AO169"/>
    <mergeCell ref="AP168:AP169"/>
    <mergeCell ref="AL166:AL167"/>
    <mergeCell ref="AM166:AM167"/>
    <mergeCell ref="AN166:AN167"/>
    <mergeCell ref="AO166:AO167"/>
    <mergeCell ref="AP166:AP167"/>
    <mergeCell ref="A168:A169"/>
    <mergeCell ref="B168:B169"/>
    <mergeCell ref="C168:C169"/>
    <mergeCell ref="D168:D169"/>
    <mergeCell ref="E168:E169"/>
    <mergeCell ref="A166:A167"/>
    <mergeCell ref="B166:B167"/>
    <mergeCell ref="C166:C167"/>
    <mergeCell ref="D166:D167"/>
    <mergeCell ref="E166:E167"/>
    <mergeCell ref="AK166:AK167"/>
    <mergeCell ref="AK172:AK173"/>
    <mergeCell ref="AL172:AL173"/>
    <mergeCell ref="AM172:AM173"/>
    <mergeCell ref="AN172:AN173"/>
    <mergeCell ref="AO172:AO173"/>
    <mergeCell ref="AP172:AP173"/>
    <mergeCell ref="AL170:AL171"/>
    <mergeCell ref="AM170:AM171"/>
    <mergeCell ref="AN170:AN171"/>
    <mergeCell ref="AO170:AO171"/>
    <mergeCell ref="AP170:AP171"/>
    <mergeCell ref="A172:A173"/>
    <mergeCell ref="B172:B173"/>
    <mergeCell ref="C172:C173"/>
    <mergeCell ref="D172:D173"/>
    <mergeCell ref="E172:E173"/>
    <mergeCell ref="A170:A171"/>
    <mergeCell ref="B170:B171"/>
    <mergeCell ref="C170:C171"/>
    <mergeCell ref="D170:D171"/>
    <mergeCell ref="E170:E171"/>
    <mergeCell ref="AK170:AK171"/>
    <mergeCell ref="AK176:AK177"/>
    <mergeCell ref="AL176:AL177"/>
    <mergeCell ref="AM176:AM177"/>
    <mergeCell ref="AN176:AN177"/>
    <mergeCell ref="AO176:AO177"/>
    <mergeCell ref="AP176:AP177"/>
    <mergeCell ref="AL174:AL175"/>
    <mergeCell ref="AM174:AM175"/>
    <mergeCell ref="AN174:AN175"/>
    <mergeCell ref="AO174:AO175"/>
    <mergeCell ref="AP174:AP175"/>
    <mergeCell ref="A176:A177"/>
    <mergeCell ref="B176:B177"/>
    <mergeCell ref="C176:C177"/>
    <mergeCell ref="D176:D177"/>
    <mergeCell ref="E176:E177"/>
    <mergeCell ref="A174:A175"/>
    <mergeCell ref="B174:B175"/>
    <mergeCell ref="C174:C175"/>
    <mergeCell ref="D174:D175"/>
    <mergeCell ref="E174:E175"/>
    <mergeCell ref="AK174:AK175"/>
    <mergeCell ref="AK180:AK181"/>
    <mergeCell ref="AL180:AL181"/>
    <mergeCell ref="AM180:AM181"/>
    <mergeCell ref="AN180:AN181"/>
    <mergeCell ref="AO180:AO181"/>
    <mergeCell ref="AP180:AP181"/>
    <mergeCell ref="AL178:AL179"/>
    <mergeCell ref="AM178:AM179"/>
    <mergeCell ref="AN178:AN179"/>
    <mergeCell ref="AO178:AO179"/>
    <mergeCell ref="AP178:AP179"/>
    <mergeCell ref="A180:A181"/>
    <mergeCell ref="B180:B181"/>
    <mergeCell ref="C180:C181"/>
    <mergeCell ref="D180:D181"/>
    <mergeCell ref="E180:E181"/>
    <mergeCell ref="A178:A179"/>
    <mergeCell ref="B178:B179"/>
    <mergeCell ref="C178:C179"/>
    <mergeCell ref="D178:D179"/>
    <mergeCell ref="E178:E179"/>
    <mergeCell ref="AK178:AK179"/>
    <mergeCell ref="AK184:AK185"/>
    <mergeCell ref="AL184:AL185"/>
    <mergeCell ref="AM184:AM185"/>
    <mergeCell ref="AN184:AN185"/>
    <mergeCell ref="AO184:AO185"/>
    <mergeCell ref="AP184:AP185"/>
    <mergeCell ref="AL182:AL183"/>
    <mergeCell ref="AM182:AM183"/>
    <mergeCell ref="AN182:AN183"/>
    <mergeCell ref="AO182:AO183"/>
    <mergeCell ref="AP182:AP183"/>
    <mergeCell ref="A184:A185"/>
    <mergeCell ref="B184:B185"/>
    <mergeCell ref="C184:C185"/>
    <mergeCell ref="D184:D185"/>
    <mergeCell ref="E184:E185"/>
    <mergeCell ref="A182:A183"/>
    <mergeCell ref="B182:B183"/>
    <mergeCell ref="C182:C183"/>
    <mergeCell ref="D182:D183"/>
    <mergeCell ref="E182:E183"/>
    <mergeCell ref="AK182:AK183"/>
    <mergeCell ref="AK188:AK189"/>
    <mergeCell ref="AL188:AL189"/>
    <mergeCell ref="AM188:AM189"/>
    <mergeCell ref="AN188:AN189"/>
    <mergeCell ref="AO188:AO189"/>
    <mergeCell ref="AP188:AP189"/>
    <mergeCell ref="AL186:AL187"/>
    <mergeCell ref="AM186:AM187"/>
    <mergeCell ref="AN186:AN187"/>
    <mergeCell ref="AO186:AO187"/>
    <mergeCell ref="AP186:AP187"/>
    <mergeCell ref="A188:A189"/>
    <mergeCell ref="B188:B189"/>
    <mergeCell ref="C188:C189"/>
    <mergeCell ref="D188:D189"/>
    <mergeCell ref="E188:E189"/>
    <mergeCell ref="A186:A187"/>
    <mergeCell ref="B186:B187"/>
    <mergeCell ref="C186:C187"/>
    <mergeCell ref="D186:D187"/>
    <mergeCell ref="E186:E187"/>
    <mergeCell ref="AK186:AK187"/>
    <mergeCell ref="AK192:AK193"/>
    <mergeCell ref="AL192:AL193"/>
    <mergeCell ref="AM192:AM193"/>
    <mergeCell ref="AN192:AN193"/>
    <mergeCell ref="AO192:AO193"/>
    <mergeCell ref="AP192:AP193"/>
    <mergeCell ref="AL190:AL191"/>
    <mergeCell ref="AM190:AM191"/>
    <mergeCell ref="AN190:AN191"/>
    <mergeCell ref="AO190:AO191"/>
    <mergeCell ref="AP190:AP191"/>
    <mergeCell ref="A192:A193"/>
    <mergeCell ref="B192:B193"/>
    <mergeCell ref="C192:C193"/>
    <mergeCell ref="D192:D193"/>
    <mergeCell ref="E192:E193"/>
    <mergeCell ref="A190:A191"/>
    <mergeCell ref="B190:B191"/>
    <mergeCell ref="C190:C191"/>
    <mergeCell ref="D190:D191"/>
    <mergeCell ref="E190:E191"/>
    <mergeCell ref="AK190:AK191"/>
    <mergeCell ref="AK196:AK197"/>
    <mergeCell ref="AL196:AL197"/>
    <mergeCell ref="AM196:AM197"/>
    <mergeCell ref="AN196:AN197"/>
    <mergeCell ref="AO196:AO197"/>
    <mergeCell ref="AP196:AP197"/>
    <mergeCell ref="AL194:AL195"/>
    <mergeCell ref="AM194:AM195"/>
    <mergeCell ref="AN194:AN195"/>
    <mergeCell ref="AO194:AO195"/>
    <mergeCell ref="AP194:AP195"/>
    <mergeCell ref="A196:A197"/>
    <mergeCell ref="B196:B197"/>
    <mergeCell ref="C196:C197"/>
    <mergeCell ref="D196:D197"/>
    <mergeCell ref="E196:E197"/>
    <mergeCell ref="A194:A195"/>
    <mergeCell ref="B194:B195"/>
    <mergeCell ref="C194:C195"/>
    <mergeCell ref="D194:D195"/>
    <mergeCell ref="E194:E195"/>
    <mergeCell ref="AK194:AK195"/>
    <mergeCell ref="AK200:AK201"/>
    <mergeCell ref="AL200:AL201"/>
    <mergeCell ref="AM200:AM201"/>
    <mergeCell ref="AN200:AN201"/>
    <mergeCell ref="AO200:AO201"/>
    <mergeCell ref="AP200:AP201"/>
    <mergeCell ref="AL198:AL199"/>
    <mergeCell ref="AM198:AM199"/>
    <mergeCell ref="AN198:AN199"/>
    <mergeCell ref="AO198:AO199"/>
    <mergeCell ref="AP198:AP199"/>
    <mergeCell ref="A200:A201"/>
    <mergeCell ref="B200:B201"/>
    <mergeCell ref="C200:C201"/>
    <mergeCell ref="D200:D201"/>
    <mergeCell ref="E200:E201"/>
    <mergeCell ref="A198:A199"/>
    <mergeCell ref="B198:B199"/>
    <mergeCell ref="C198:C199"/>
    <mergeCell ref="D198:D199"/>
    <mergeCell ref="E198:E199"/>
    <mergeCell ref="AK198:AK199"/>
    <mergeCell ref="AK204:AK205"/>
    <mergeCell ref="AL204:AL205"/>
    <mergeCell ref="AM204:AM205"/>
    <mergeCell ref="AN204:AN205"/>
    <mergeCell ref="AO204:AO205"/>
    <mergeCell ref="AP204:AP205"/>
    <mergeCell ref="AL202:AL203"/>
    <mergeCell ref="AM202:AM203"/>
    <mergeCell ref="AN202:AN203"/>
    <mergeCell ref="AO202:AO203"/>
    <mergeCell ref="AP202:AP203"/>
    <mergeCell ref="A204:A205"/>
    <mergeCell ref="B204:B205"/>
    <mergeCell ref="C204:C205"/>
    <mergeCell ref="D204:D205"/>
    <mergeCell ref="E204:E205"/>
    <mergeCell ref="A202:A203"/>
    <mergeCell ref="B202:B203"/>
    <mergeCell ref="C202:C203"/>
    <mergeCell ref="D202:D203"/>
    <mergeCell ref="E202:E203"/>
    <mergeCell ref="AK202:AK203"/>
    <mergeCell ref="AK208:AK209"/>
    <mergeCell ref="AL208:AL209"/>
    <mergeCell ref="AM208:AM209"/>
    <mergeCell ref="AN208:AN209"/>
    <mergeCell ref="AO208:AO209"/>
    <mergeCell ref="AP208:AP209"/>
    <mergeCell ref="AL206:AL207"/>
    <mergeCell ref="AM206:AM207"/>
    <mergeCell ref="AN206:AN207"/>
    <mergeCell ref="AO206:AO207"/>
    <mergeCell ref="AP206:AP207"/>
    <mergeCell ref="A208:A209"/>
    <mergeCell ref="B208:B209"/>
    <mergeCell ref="C208:C209"/>
    <mergeCell ref="D208:D209"/>
    <mergeCell ref="E208:E209"/>
    <mergeCell ref="A206:A207"/>
    <mergeCell ref="B206:B207"/>
    <mergeCell ref="C206:C207"/>
    <mergeCell ref="D206:D207"/>
    <mergeCell ref="E206:E207"/>
    <mergeCell ref="AK206:AK207"/>
    <mergeCell ref="AK212:AK213"/>
    <mergeCell ref="AL212:AL213"/>
    <mergeCell ref="AM212:AM213"/>
    <mergeCell ref="AN212:AN213"/>
    <mergeCell ref="AO212:AO213"/>
    <mergeCell ref="AP212:AP213"/>
    <mergeCell ref="AL210:AL211"/>
    <mergeCell ref="AM210:AM211"/>
    <mergeCell ref="AN210:AN211"/>
    <mergeCell ref="AO210:AO211"/>
    <mergeCell ref="AP210:AP211"/>
    <mergeCell ref="A212:A213"/>
    <mergeCell ref="B212:B213"/>
    <mergeCell ref="C212:C213"/>
    <mergeCell ref="D212:D213"/>
    <mergeCell ref="E212:E213"/>
    <mergeCell ref="A210:A211"/>
    <mergeCell ref="B210:B211"/>
    <mergeCell ref="C210:C211"/>
    <mergeCell ref="D210:D211"/>
    <mergeCell ref="E210:E211"/>
    <mergeCell ref="AK210:AK211"/>
    <mergeCell ref="AK216:AK217"/>
    <mergeCell ref="AL216:AL217"/>
    <mergeCell ref="AM216:AM217"/>
    <mergeCell ref="AN216:AN217"/>
    <mergeCell ref="AO216:AO217"/>
    <mergeCell ref="AP216:AP217"/>
    <mergeCell ref="AL214:AL215"/>
    <mergeCell ref="AM214:AM215"/>
    <mergeCell ref="AN214:AN215"/>
    <mergeCell ref="AO214:AO215"/>
    <mergeCell ref="AP214:AP215"/>
    <mergeCell ref="A216:A217"/>
    <mergeCell ref="B216:B217"/>
    <mergeCell ref="C216:C217"/>
    <mergeCell ref="D216:D217"/>
    <mergeCell ref="E216:E217"/>
    <mergeCell ref="A214:A215"/>
    <mergeCell ref="B214:B215"/>
    <mergeCell ref="C214:C215"/>
    <mergeCell ref="D214:D215"/>
    <mergeCell ref="E214:E215"/>
    <mergeCell ref="AK214:AK215"/>
  </mergeCells>
  <dataValidations count="6">
    <dataValidation type="list" allowBlank="1" showInputMessage="1" showErrorMessage="1" sqref="W11" xr:uid="{00000000-0002-0000-0100-000000000000}">
      <formula1>$AU$16:$AU$20</formula1>
    </dataValidation>
    <dataValidation type="list" allowBlank="1" showInputMessage="1" showErrorMessage="1" sqref="W12" xr:uid="{00000000-0002-0000-0100-000001000000}">
      <formula1>$AU$24:$AU$26</formula1>
    </dataValidation>
    <dataValidation type="list" allowBlank="1" showInputMessage="1" showErrorMessage="1" sqref="M11" xr:uid="{00000000-0002-0000-0100-000002000000}">
      <formula1>$AX$28:$AX$30</formula1>
    </dataValidation>
    <dataValidation type="list" allowBlank="1" showInputMessage="1" showErrorMessage="1" sqref="G11" xr:uid="{00000000-0002-0000-0100-000003000000}">
      <formula1>$AU$28:$AU$31</formula1>
    </dataValidation>
    <dataValidation type="list" allowBlank="1" showInputMessage="1" showErrorMessage="1" sqref="C12" xr:uid="{00000000-0002-0000-0100-000004000000}">
      <formula1>"2024, 2025, 2026, 2027, 2028, 2029, 2030"</formula1>
    </dataValidation>
    <dataValidation type="list" allowBlank="1" showInputMessage="1" showErrorMessage="1" sqref="C11" xr:uid="{00000000-0002-0000-0100-000005000000}">
      <formula1>"Jan, Feb, Mar, Apr, May, Jun, Jul, Aug, Sep, Oct, Nov, Dec"</formula1>
    </dataValidation>
  </dataValidations>
  <hyperlinks>
    <hyperlink ref="A7:AF7" r:id="rId1" display="Click Her To Watch The Video About This Sheet" xr:uid="{A448B55A-72B3-4984-B6D8-A32F4F7659BC}"/>
  </hyperlinks>
  <pageMargins left="0.7" right="0.7" top="0.75" bottom="0.75" header="0.3" footer="0.3"/>
  <pageSetup orientation="portrait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229"/>
  <sheetViews>
    <sheetView showGridLines="0" topLeftCell="D1" workbookViewId="0">
      <selection activeCell="U22" sqref="U22"/>
    </sheetView>
  </sheetViews>
  <sheetFormatPr defaultColWidth="5.42578125" defaultRowHeight="15" x14ac:dyDescent="0.25"/>
  <cols>
    <col min="1" max="1" width="4.140625" style="13" customWidth="1"/>
    <col min="2" max="2" width="17.85546875" style="13" customWidth="1"/>
    <col min="3" max="3" width="15" style="13" customWidth="1"/>
    <col min="4" max="5" width="14" style="13" customWidth="1"/>
    <col min="6" max="36" width="4.42578125" style="13" customWidth="1"/>
    <col min="37" max="37" width="9" style="13" customWidth="1"/>
    <col min="38" max="38" width="8.7109375" style="13" customWidth="1"/>
    <col min="39" max="40" width="14" style="13" customWidth="1"/>
    <col min="41" max="41" width="10.85546875" style="13" customWidth="1"/>
    <col min="42" max="42" width="12.85546875" style="13" customWidth="1"/>
    <col min="43" max="43" width="7.42578125" style="13" customWidth="1"/>
    <col min="44" max="46" width="5.42578125" style="13"/>
    <col min="47" max="47" width="19.140625" style="13" customWidth="1"/>
    <col min="48" max="48" width="9.42578125" style="13" customWidth="1"/>
    <col min="49" max="49" width="9.85546875" style="13" customWidth="1"/>
    <col min="50" max="50" width="13.7109375" style="13" customWidth="1"/>
    <col min="51" max="51" width="9.85546875" style="13" bestFit="1" customWidth="1"/>
    <col min="52" max="16384" width="5.42578125" style="13"/>
  </cols>
  <sheetData>
    <row r="1" spans="1:54" ht="15" customHeight="1" x14ac:dyDescent="0.25">
      <c r="A1" s="108" t="s">
        <v>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10"/>
    </row>
    <row r="2" spans="1:54" ht="15" customHeight="1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3"/>
    </row>
    <row r="3" spans="1:54" ht="15.75" customHeight="1" thickBot="1" x14ac:dyDescent="0.3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6"/>
    </row>
    <row r="4" spans="1:54" x14ac:dyDescent="0.25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8"/>
      <c r="AN4" s="14"/>
      <c r="AO4" s="14"/>
      <c r="AP4" s="14"/>
    </row>
    <row r="5" spans="1:54" ht="15.75" thickBot="1" x14ac:dyDescent="0.3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1"/>
    </row>
    <row r="6" spans="1:54" ht="15.75" customHeight="1" thickBot="1" x14ac:dyDescent="0.3">
      <c r="A6" s="102" t="s">
        <v>43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4"/>
    </row>
    <row r="7" spans="1:54" ht="15.75" thickBot="1" x14ac:dyDescent="0.3">
      <c r="A7" s="252" t="s">
        <v>44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4"/>
    </row>
    <row r="8" spans="1:54" ht="15.75" thickBot="1" x14ac:dyDescent="0.3">
      <c r="AN8" s="14"/>
      <c r="AO8" s="14"/>
      <c r="AP8" s="14"/>
    </row>
    <row r="9" spans="1:54" ht="16.5" customHeight="1" thickTop="1" thickBot="1" x14ac:dyDescent="0.3">
      <c r="B9" s="122" t="s">
        <v>27</v>
      </c>
      <c r="C9" s="124"/>
      <c r="E9" s="130" t="s">
        <v>35</v>
      </c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2"/>
      <c r="S9" s="15"/>
      <c r="T9" s="15"/>
      <c r="U9" s="15"/>
      <c r="W9" s="122" t="s">
        <v>34</v>
      </c>
      <c r="X9" s="123"/>
      <c r="Y9" s="123"/>
      <c r="Z9" s="123"/>
      <c r="AA9" s="123"/>
      <c r="AB9" s="123"/>
      <c r="AC9" s="123"/>
      <c r="AD9" s="123"/>
      <c r="AE9" s="123"/>
      <c r="AF9" s="124"/>
      <c r="AI9" s="255" t="s">
        <v>42</v>
      </c>
      <c r="AJ9" s="256"/>
      <c r="AK9" s="257"/>
      <c r="AM9" s="258" t="s">
        <v>49</v>
      </c>
      <c r="AN9" s="259"/>
      <c r="AO9" s="260">
        <f>COUNTA(B18:B217)</f>
        <v>0</v>
      </c>
      <c r="AP9" s="261"/>
    </row>
    <row r="10" spans="1:54" ht="16.5" customHeight="1" thickTop="1" thickBot="1" x14ac:dyDescent="0.3">
      <c r="B10" s="128"/>
      <c r="C10" s="129"/>
      <c r="E10" s="133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5"/>
      <c r="S10" s="15"/>
      <c r="T10" s="15"/>
      <c r="U10" s="15"/>
      <c r="W10" s="125"/>
      <c r="X10" s="126"/>
      <c r="Y10" s="126"/>
      <c r="Z10" s="126"/>
      <c r="AA10" s="126"/>
      <c r="AB10" s="126"/>
      <c r="AC10" s="126"/>
      <c r="AD10" s="126"/>
      <c r="AE10" s="126"/>
      <c r="AF10" s="127"/>
      <c r="AI10" s="262" t="s">
        <v>40</v>
      </c>
      <c r="AJ10" s="263"/>
      <c r="AK10" s="264" t="s">
        <v>17</v>
      </c>
      <c r="AM10" s="265"/>
      <c r="AN10" s="266"/>
      <c r="AO10" s="267"/>
      <c r="AP10" s="268"/>
    </row>
    <row r="11" spans="1:54" ht="15.75" x14ac:dyDescent="0.25">
      <c r="B11" s="17" t="s">
        <v>26</v>
      </c>
      <c r="C11" s="18" t="s">
        <v>50</v>
      </c>
      <c r="E11" s="85" t="s">
        <v>38</v>
      </c>
      <c r="F11" s="86"/>
      <c r="G11" s="87" t="s">
        <v>20</v>
      </c>
      <c r="H11" s="87"/>
      <c r="I11" s="87"/>
      <c r="J11" s="87"/>
      <c r="K11" s="87"/>
      <c r="L11" s="87"/>
      <c r="M11" s="87" t="s">
        <v>24</v>
      </c>
      <c r="N11" s="87"/>
      <c r="O11" s="87"/>
      <c r="P11" s="87"/>
      <c r="Q11" s="87"/>
      <c r="R11" s="88"/>
      <c r="S11" s="15"/>
      <c r="T11" s="15"/>
      <c r="U11" s="15"/>
      <c r="W11" s="81" t="s">
        <v>30</v>
      </c>
      <c r="X11" s="82"/>
      <c r="Y11" s="82"/>
      <c r="Z11" s="82"/>
      <c r="AA11" s="82"/>
      <c r="AB11" s="82"/>
      <c r="AC11" s="82"/>
      <c r="AD11" s="82"/>
      <c r="AE11" s="91">
        <f>VLOOKUP(W11,AU16:AV20,2,0)</f>
        <v>22</v>
      </c>
      <c r="AF11" s="92"/>
      <c r="AI11" s="269" t="s">
        <v>39</v>
      </c>
      <c r="AJ11" s="270"/>
      <c r="AK11" s="271" t="s">
        <v>18</v>
      </c>
      <c r="AM11" s="258" t="s">
        <v>48</v>
      </c>
      <c r="AN11" s="259"/>
      <c r="AO11" s="272">
        <f>SUM(AP18:AP217)</f>
        <v>0</v>
      </c>
      <c r="AP11" s="273"/>
    </row>
    <row r="12" spans="1:54" ht="16.5" thickBot="1" x14ac:dyDescent="0.3">
      <c r="B12" s="20" t="s">
        <v>8</v>
      </c>
      <c r="C12" s="21">
        <v>2024</v>
      </c>
      <c r="E12" s="89"/>
      <c r="F12" s="90"/>
      <c r="G12" s="79">
        <f>(E12/AX18)</f>
        <v>0</v>
      </c>
      <c r="H12" s="79"/>
      <c r="I12" s="79"/>
      <c r="J12" s="79"/>
      <c r="K12" s="79"/>
      <c r="L12" s="79"/>
      <c r="M12" s="79">
        <f>(E12/AX18)/AX25</f>
        <v>0</v>
      </c>
      <c r="N12" s="79"/>
      <c r="O12" s="79"/>
      <c r="P12" s="79"/>
      <c r="Q12" s="79"/>
      <c r="R12" s="80"/>
      <c r="S12" s="15"/>
      <c r="T12" s="15"/>
      <c r="U12" s="15"/>
      <c r="W12" s="83" t="s">
        <v>33</v>
      </c>
      <c r="X12" s="84"/>
      <c r="Y12" s="84"/>
      <c r="Z12" s="84"/>
      <c r="AA12" s="84"/>
      <c r="AB12" s="84"/>
      <c r="AC12" s="84"/>
      <c r="AD12" s="84"/>
      <c r="AE12" s="93">
        <f>VLOOKUP(W12,AU24:AV26,2,0)</f>
        <v>12</v>
      </c>
      <c r="AF12" s="94"/>
      <c r="AI12" s="274" t="s">
        <v>41</v>
      </c>
      <c r="AJ12" s="275"/>
      <c r="AK12" s="276" t="s">
        <v>15</v>
      </c>
      <c r="AM12" s="265"/>
      <c r="AN12" s="266"/>
      <c r="AO12" s="277"/>
      <c r="AP12" s="278"/>
    </row>
    <row r="14" spans="1:54" x14ac:dyDescent="0.25">
      <c r="AS14" s="23"/>
      <c r="AT14" s="23"/>
      <c r="AU14" s="23"/>
      <c r="AV14" s="23"/>
      <c r="AW14" s="23"/>
      <c r="AX14" s="23"/>
      <c r="AY14" s="23"/>
      <c r="AZ14" s="23"/>
      <c r="BA14" s="23"/>
      <c r="BB14" s="23"/>
    </row>
    <row r="15" spans="1:54" ht="18.75" customHeight="1" x14ac:dyDescent="0.25">
      <c r="A15" s="73" t="s">
        <v>1</v>
      </c>
      <c r="B15" s="76" t="s">
        <v>0</v>
      </c>
      <c r="C15" s="76" t="s">
        <v>58</v>
      </c>
      <c r="D15" s="76" t="s">
        <v>3</v>
      </c>
      <c r="E15" s="76" t="s">
        <v>4</v>
      </c>
      <c r="F15" s="136">
        <f>AX21</f>
        <v>45352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17" t="s">
        <v>17</v>
      </c>
      <c r="AL15" s="117"/>
      <c r="AM15" s="117"/>
      <c r="AN15" s="137" t="s">
        <v>18</v>
      </c>
      <c r="AO15" s="137" t="s">
        <v>7</v>
      </c>
      <c r="AP15" s="137" t="s">
        <v>6</v>
      </c>
      <c r="AQ15" s="15"/>
      <c r="AS15" s="23"/>
      <c r="AT15" s="23"/>
      <c r="AU15" s="23"/>
      <c r="AV15" s="23"/>
      <c r="AW15" s="23"/>
      <c r="AX15" s="23"/>
      <c r="AY15" s="23"/>
      <c r="AZ15" s="23"/>
      <c r="BA15" s="23"/>
      <c r="BB15" s="23"/>
    </row>
    <row r="16" spans="1:54" ht="15" customHeight="1" x14ac:dyDescent="0.25">
      <c r="A16" s="74"/>
      <c r="B16" s="77"/>
      <c r="C16" s="77"/>
      <c r="D16" s="77"/>
      <c r="E16" s="77"/>
      <c r="F16" s="24">
        <f>AX21</f>
        <v>45352</v>
      </c>
      <c r="G16" s="25">
        <f t="shared" ref="G16:AJ16" si="0">IF(F16&lt;$AY$21,F16+1,"")</f>
        <v>45353</v>
      </c>
      <c r="H16" s="25">
        <f t="shared" si="0"/>
        <v>45354</v>
      </c>
      <c r="I16" s="25">
        <f t="shared" si="0"/>
        <v>45355</v>
      </c>
      <c r="J16" s="25">
        <f t="shared" si="0"/>
        <v>45356</v>
      </c>
      <c r="K16" s="25">
        <f t="shared" si="0"/>
        <v>45357</v>
      </c>
      <c r="L16" s="25">
        <f t="shared" si="0"/>
        <v>45358</v>
      </c>
      <c r="M16" s="25">
        <f t="shared" si="0"/>
        <v>45359</v>
      </c>
      <c r="N16" s="25">
        <f t="shared" si="0"/>
        <v>45360</v>
      </c>
      <c r="O16" s="25">
        <f t="shared" si="0"/>
        <v>45361</v>
      </c>
      <c r="P16" s="25">
        <f t="shared" si="0"/>
        <v>45362</v>
      </c>
      <c r="Q16" s="25">
        <f t="shared" si="0"/>
        <v>45363</v>
      </c>
      <c r="R16" s="25">
        <f t="shared" si="0"/>
        <v>45364</v>
      </c>
      <c r="S16" s="25">
        <f t="shared" si="0"/>
        <v>45365</v>
      </c>
      <c r="T16" s="25">
        <f t="shared" si="0"/>
        <v>45366</v>
      </c>
      <c r="U16" s="25">
        <f t="shared" si="0"/>
        <v>45367</v>
      </c>
      <c r="V16" s="25">
        <f t="shared" si="0"/>
        <v>45368</v>
      </c>
      <c r="W16" s="25">
        <f t="shared" si="0"/>
        <v>45369</v>
      </c>
      <c r="X16" s="25">
        <f t="shared" si="0"/>
        <v>45370</v>
      </c>
      <c r="Y16" s="25">
        <f t="shared" si="0"/>
        <v>45371</v>
      </c>
      <c r="Z16" s="25">
        <f t="shared" si="0"/>
        <v>45372</v>
      </c>
      <c r="AA16" s="25">
        <f t="shared" si="0"/>
        <v>45373</v>
      </c>
      <c r="AB16" s="25">
        <f t="shared" si="0"/>
        <v>45374</v>
      </c>
      <c r="AC16" s="25">
        <f t="shared" si="0"/>
        <v>45375</v>
      </c>
      <c r="AD16" s="25">
        <f t="shared" si="0"/>
        <v>45376</v>
      </c>
      <c r="AE16" s="25">
        <f t="shared" si="0"/>
        <v>45377</v>
      </c>
      <c r="AF16" s="25">
        <f t="shared" si="0"/>
        <v>45378</v>
      </c>
      <c r="AG16" s="25">
        <f t="shared" si="0"/>
        <v>45379</v>
      </c>
      <c r="AH16" s="25">
        <f t="shared" si="0"/>
        <v>45380</v>
      </c>
      <c r="AI16" s="25">
        <f t="shared" si="0"/>
        <v>45381</v>
      </c>
      <c r="AJ16" s="25">
        <f t="shared" si="0"/>
        <v>45382</v>
      </c>
      <c r="AK16" s="137" t="s">
        <v>16</v>
      </c>
      <c r="AL16" s="137" t="s">
        <v>15</v>
      </c>
      <c r="AM16" s="137" t="s">
        <v>5</v>
      </c>
      <c r="AN16" s="139"/>
      <c r="AO16" s="139"/>
      <c r="AP16" s="139"/>
      <c r="AQ16" s="15"/>
      <c r="AS16" s="23"/>
      <c r="AT16" s="23"/>
      <c r="AU16" s="26" t="s">
        <v>28</v>
      </c>
      <c r="AV16" s="23">
        <v>30</v>
      </c>
      <c r="AW16" s="23"/>
      <c r="AX16" s="23"/>
      <c r="AY16" s="23"/>
      <c r="AZ16" s="23"/>
      <c r="BA16" s="23"/>
      <c r="BB16" s="23"/>
    </row>
    <row r="17" spans="1:54" ht="15.75" customHeight="1" x14ac:dyDescent="0.25">
      <c r="A17" s="75"/>
      <c r="B17" s="78"/>
      <c r="C17" s="78"/>
      <c r="D17" s="78"/>
      <c r="E17" s="78"/>
      <c r="F17" s="24" t="str">
        <f>TEXT(F16,"ddd")</f>
        <v>Fri</v>
      </c>
      <c r="G17" s="24" t="str">
        <f t="shared" ref="G17:AJ17" si="1">TEXT(G16,"ddd")</f>
        <v>Sat</v>
      </c>
      <c r="H17" s="24" t="str">
        <f t="shared" si="1"/>
        <v>Sun</v>
      </c>
      <c r="I17" s="24" t="str">
        <f t="shared" si="1"/>
        <v>Mon</v>
      </c>
      <c r="J17" s="24" t="str">
        <f t="shared" si="1"/>
        <v>Tue</v>
      </c>
      <c r="K17" s="24" t="str">
        <f t="shared" si="1"/>
        <v>Wed</v>
      </c>
      <c r="L17" s="24" t="str">
        <f t="shared" si="1"/>
        <v>Thu</v>
      </c>
      <c r="M17" s="24" t="str">
        <f t="shared" si="1"/>
        <v>Fri</v>
      </c>
      <c r="N17" s="24" t="str">
        <f t="shared" si="1"/>
        <v>Sat</v>
      </c>
      <c r="O17" s="24" t="str">
        <f t="shared" si="1"/>
        <v>Sun</v>
      </c>
      <c r="P17" s="24" t="str">
        <f t="shared" si="1"/>
        <v>Mon</v>
      </c>
      <c r="Q17" s="24" t="str">
        <f t="shared" si="1"/>
        <v>Tue</v>
      </c>
      <c r="R17" s="24" t="str">
        <f t="shared" si="1"/>
        <v>Wed</v>
      </c>
      <c r="S17" s="24" t="str">
        <f t="shared" si="1"/>
        <v>Thu</v>
      </c>
      <c r="T17" s="24" t="str">
        <f t="shared" si="1"/>
        <v>Fri</v>
      </c>
      <c r="U17" s="24" t="str">
        <f t="shared" si="1"/>
        <v>Sat</v>
      </c>
      <c r="V17" s="24" t="str">
        <f t="shared" si="1"/>
        <v>Sun</v>
      </c>
      <c r="W17" s="24" t="str">
        <f t="shared" si="1"/>
        <v>Mon</v>
      </c>
      <c r="X17" s="24" t="str">
        <f t="shared" si="1"/>
        <v>Tue</v>
      </c>
      <c r="Y17" s="24" t="str">
        <f t="shared" si="1"/>
        <v>Wed</v>
      </c>
      <c r="Z17" s="24" t="str">
        <f t="shared" si="1"/>
        <v>Thu</v>
      </c>
      <c r="AA17" s="24" t="str">
        <f t="shared" si="1"/>
        <v>Fri</v>
      </c>
      <c r="AB17" s="24" t="str">
        <f t="shared" si="1"/>
        <v>Sat</v>
      </c>
      <c r="AC17" s="24" t="str">
        <f t="shared" si="1"/>
        <v>Sun</v>
      </c>
      <c r="AD17" s="24" t="str">
        <f t="shared" si="1"/>
        <v>Mon</v>
      </c>
      <c r="AE17" s="24" t="str">
        <f t="shared" si="1"/>
        <v>Tue</v>
      </c>
      <c r="AF17" s="24" t="str">
        <f t="shared" si="1"/>
        <v>Wed</v>
      </c>
      <c r="AG17" s="24" t="str">
        <f t="shared" si="1"/>
        <v>Thu</v>
      </c>
      <c r="AH17" s="24" t="str">
        <f t="shared" si="1"/>
        <v>Fri</v>
      </c>
      <c r="AI17" s="24" t="str">
        <f t="shared" si="1"/>
        <v>Sat</v>
      </c>
      <c r="AJ17" s="24" t="str">
        <f t="shared" si="1"/>
        <v>Sun</v>
      </c>
      <c r="AK17" s="138"/>
      <c r="AL17" s="138"/>
      <c r="AM17" s="138"/>
      <c r="AN17" s="138"/>
      <c r="AO17" s="138"/>
      <c r="AP17" s="138"/>
      <c r="AQ17" s="15"/>
      <c r="AS17" s="23"/>
      <c r="AT17" s="23"/>
      <c r="AU17" s="26"/>
      <c r="AV17" s="23"/>
      <c r="AW17" s="23"/>
      <c r="AX17" s="23"/>
      <c r="AY17" s="23"/>
      <c r="AZ17" s="23"/>
      <c r="BA17" s="23"/>
      <c r="BB17" s="23"/>
    </row>
    <row r="18" spans="1:54" ht="15.75" customHeight="1" x14ac:dyDescent="0.25">
      <c r="A18" s="58">
        <v>1</v>
      </c>
      <c r="B18" s="66"/>
      <c r="C18" s="60"/>
      <c r="D18" s="62"/>
      <c r="E18" s="62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44" t="str">
        <f>IF(D18&gt;0,COUNTIF(F18:AJ18,"p"),"")</f>
        <v/>
      </c>
      <c r="AL18" s="44" t="str">
        <f>IF(D18&gt;0,COUNTIF(G18:AK18,"h"),"")</f>
        <v/>
      </c>
      <c r="AM18" s="46" t="str">
        <f>IF(D18&gt;0,(AK18+(AL18/2)),"")</f>
        <v/>
      </c>
      <c r="AN18" s="44" t="str">
        <f>IF(D18&gt;0,COUNTIF(F18:AJ18,"a"),"")</f>
        <v/>
      </c>
      <c r="AO18" s="54" t="str">
        <f>IF(D18&gt;0,SUM(F19:AJ19),"")</f>
        <v/>
      </c>
      <c r="AP18" s="56" t="str">
        <f>IF(D18&gt;0,(D18-E18-(AN18*(D18/$AE$11))+(AO18*((D18/$AE$11))/$AE$12)),"")</f>
        <v/>
      </c>
      <c r="AQ18" s="15"/>
      <c r="AS18" s="23"/>
      <c r="AT18" s="23"/>
      <c r="AU18" s="26" t="s">
        <v>37</v>
      </c>
      <c r="AV18" s="23">
        <v>28</v>
      </c>
      <c r="AW18" s="28"/>
      <c r="AX18" s="95">
        <f>VLOOKUP(G11,AU28:AV31,2,0)</f>
        <v>22</v>
      </c>
      <c r="AY18" s="95"/>
      <c r="AZ18" s="23"/>
      <c r="BA18" s="23"/>
      <c r="BB18" s="23"/>
    </row>
    <row r="19" spans="1:54" ht="15" customHeight="1" x14ac:dyDescent="0.25">
      <c r="A19" s="59"/>
      <c r="B19" s="67"/>
      <c r="C19" s="61"/>
      <c r="D19" s="63"/>
      <c r="E19" s="63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45"/>
      <c r="AL19" s="45"/>
      <c r="AM19" s="47"/>
      <c r="AN19" s="45"/>
      <c r="AO19" s="64"/>
      <c r="AP19" s="65"/>
      <c r="AQ19" s="15"/>
      <c r="AS19" s="23"/>
      <c r="AT19" s="23"/>
      <c r="AU19" s="26" t="s">
        <v>29</v>
      </c>
      <c r="AV19" s="23">
        <v>26</v>
      </c>
      <c r="AW19" s="28"/>
      <c r="AX19" s="28"/>
      <c r="AY19" s="23"/>
      <c r="AZ19" s="23"/>
      <c r="BA19" s="23"/>
      <c r="BB19" s="23"/>
    </row>
    <row r="20" spans="1:54" ht="15" customHeight="1" x14ac:dyDescent="0.25">
      <c r="A20" s="58">
        <v>2</v>
      </c>
      <c r="B20" s="60"/>
      <c r="C20" s="60"/>
      <c r="D20" s="62"/>
      <c r="E20" s="62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44" t="str">
        <f t="shared" ref="AK20" si="2">IF(D20&gt;0,COUNTIF(F20:AJ20,"p"),"")</f>
        <v/>
      </c>
      <c r="AL20" s="44" t="str">
        <f t="shared" ref="AL20" si="3">IF(D20&gt;0,COUNTIF(G20:AK20,"h"),"")</f>
        <v/>
      </c>
      <c r="AM20" s="46" t="str">
        <f t="shared" ref="AM20" si="4">IF(D20&gt;0,(AK20+(AL20/2)),"")</f>
        <v/>
      </c>
      <c r="AN20" s="44" t="str">
        <f t="shared" ref="AN20" si="5">IF(D20&gt;0,COUNTIF(F20:AJ20,"a"),"")</f>
        <v/>
      </c>
      <c r="AO20" s="54" t="str">
        <f t="shared" ref="AO20" si="6">IF(D20&gt;0,SUM(F21:AJ21),"")</f>
        <v/>
      </c>
      <c r="AP20" s="56" t="str">
        <f t="shared" ref="AP20" si="7">IF(D20&gt;0,(D20-E20-(AN20*(D20/$AE$11))+(AO20*((D20/$AE$11))/$AE$12)),"")</f>
        <v/>
      </c>
      <c r="AS20" s="23"/>
      <c r="AT20" s="23"/>
      <c r="AU20" s="26" t="s">
        <v>30</v>
      </c>
      <c r="AV20" s="30">
        <v>22</v>
      </c>
      <c r="AW20" s="23"/>
      <c r="AX20" s="23"/>
      <c r="AY20" s="23"/>
      <c r="AZ20" s="23"/>
      <c r="BA20" s="23"/>
      <c r="BB20" s="23"/>
    </row>
    <row r="21" spans="1:54" ht="15" customHeight="1" x14ac:dyDescent="0.25">
      <c r="A21" s="59"/>
      <c r="B21" s="61"/>
      <c r="C21" s="61"/>
      <c r="D21" s="63"/>
      <c r="E21" s="63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45"/>
      <c r="AL21" s="45"/>
      <c r="AM21" s="47"/>
      <c r="AN21" s="45"/>
      <c r="AO21" s="64"/>
      <c r="AP21" s="65"/>
      <c r="AS21" s="23"/>
      <c r="AT21" s="23"/>
      <c r="AU21" s="23"/>
      <c r="AV21" s="23"/>
      <c r="AW21" s="23"/>
      <c r="AX21" s="279">
        <f>DATEVALUE("1"&amp;C11&amp;C12)</f>
        <v>45352</v>
      </c>
      <c r="AY21" s="279">
        <f>EOMONTH(AX21,0)</f>
        <v>45382</v>
      </c>
      <c r="AZ21" s="23"/>
      <c r="BA21" s="23"/>
      <c r="BB21" s="23"/>
    </row>
    <row r="22" spans="1:54" ht="15" customHeight="1" x14ac:dyDescent="0.25">
      <c r="A22" s="58">
        <v>3</v>
      </c>
      <c r="B22" s="60"/>
      <c r="C22" s="60"/>
      <c r="D22" s="62"/>
      <c r="E22" s="62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44" t="str">
        <f t="shared" ref="AK22" si="8">IF(D22&gt;0,COUNTIF(F22:AJ22,"p"),"")</f>
        <v/>
      </c>
      <c r="AL22" s="44" t="str">
        <f t="shared" ref="AL22" si="9">IF(D22&gt;0,COUNTIF(G22:AK22,"h"),"")</f>
        <v/>
      </c>
      <c r="AM22" s="46" t="str">
        <f t="shared" ref="AM22" si="10">IF(D22&gt;0,(AK22+(AL22/2)),"")</f>
        <v/>
      </c>
      <c r="AN22" s="44" t="str">
        <f t="shared" ref="AN22" si="11">IF(D22&gt;0,COUNTIF(F22:AJ22,"a"),"")</f>
        <v/>
      </c>
      <c r="AO22" s="54" t="str">
        <f t="shared" ref="AO22" si="12">IF(D22&gt;0,SUM(F23:AJ23),"")</f>
        <v/>
      </c>
      <c r="AP22" s="56" t="str">
        <f t="shared" ref="AP22" si="13">IF(D22&gt;0,(D22-E22-(AN22*(D22/$AE$11))+(AO22*((D22/$AE$11))/$AE$12)),"")</f>
        <v/>
      </c>
      <c r="AS22" s="23"/>
      <c r="AT22" s="23"/>
      <c r="AU22" s="23"/>
      <c r="AV22" s="23"/>
      <c r="AW22" s="23"/>
      <c r="AX22" s="23"/>
      <c r="AY22" s="23"/>
      <c r="AZ22" s="23"/>
      <c r="BA22" s="23"/>
      <c r="BB22" s="23"/>
    </row>
    <row r="23" spans="1:54" ht="15" customHeight="1" x14ac:dyDescent="0.25">
      <c r="A23" s="59"/>
      <c r="B23" s="61"/>
      <c r="C23" s="61"/>
      <c r="D23" s="63"/>
      <c r="E23" s="63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45"/>
      <c r="AL23" s="45"/>
      <c r="AM23" s="47"/>
      <c r="AN23" s="45"/>
      <c r="AO23" s="64"/>
      <c r="AP23" s="65"/>
      <c r="AS23" s="23"/>
      <c r="AT23" s="23"/>
      <c r="AU23" s="23"/>
      <c r="AV23" s="23"/>
      <c r="AW23" s="23"/>
      <c r="AX23" s="23"/>
      <c r="AY23" s="23"/>
      <c r="AZ23" s="23"/>
      <c r="BA23" s="23"/>
      <c r="BB23" s="23"/>
    </row>
    <row r="24" spans="1:54" ht="15" customHeight="1" x14ac:dyDescent="0.25">
      <c r="A24" s="58">
        <v>4</v>
      </c>
      <c r="B24" s="60"/>
      <c r="C24" s="60"/>
      <c r="D24" s="62"/>
      <c r="E24" s="62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44" t="str">
        <f t="shared" ref="AK24" si="14">IF(D24&gt;0,COUNTIF(F24:AJ24,"p"),"")</f>
        <v/>
      </c>
      <c r="AL24" s="44" t="str">
        <f t="shared" ref="AL24" si="15">IF(D24&gt;0,COUNTIF(G24:AK24,"h"),"")</f>
        <v/>
      </c>
      <c r="AM24" s="46" t="str">
        <f t="shared" ref="AM24" si="16">IF(D24&gt;0,(AK24+(AL24/2)),"")</f>
        <v/>
      </c>
      <c r="AN24" s="44" t="str">
        <f t="shared" ref="AN24" si="17">IF(D24&gt;0,COUNTIF(F24:AJ24,"a"),"")</f>
        <v/>
      </c>
      <c r="AO24" s="54" t="str">
        <f t="shared" ref="AO24" si="18">IF(D24&gt;0,SUM(F25:AJ25),"")</f>
        <v/>
      </c>
      <c r="AP24" s="56" t="str">
        <f t="shared" ref="AP24" si="19">IF(D24&gt;0,(D24-E24-(AN24*(D24/$AE$11))+(AO24*((D24/$AE$11))/$AE$12)),"")</f>
        <v/>
      </c>
      <c r="AS24" s="23"/>
      <c r="AT24" s="23"/>
      <c r="AU24" s="23" t="s">
        <v>31</v>
      </c>
      <c r="AV24" s="23">
        <v>8</v>
      </c>
      <c r="AW24" s="23"/>
      <c r="AX24" s="23"/>
      <c r="AY24" s="23"/>
      <c r="AZ24" s="23"/>
      <c r="BA24" s="23"/>
      <c r="BB24" s="23"/>
    </row>
    <row r="25" spans="1:54" ht="15.75" customHeight="1" x14ac:dyDescent="0.25">
      <c r="A25" s="59"/>
      <c r="B25" s="61"/>
      <c r="C25" s="61"/>
      <c r="D25" s="63"/>
      <c r="E25" s="63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45"/>
      <c r="AL25" s="45"/>
      <c r="AM25" s="47"/>
      <c r="AN25" s="45"/>
      <c r="AO25" s="64"/>
      <c r="AP25" s="65"/>
      <c r="AS25" s="23"/>
      <c r="AT25" s="23"/>
      <c r="AU25" s="23" t="s">
        <v>32</v>
      </c>
      <c r="AV25" s="23">
        <v>10</v>
      </c>
      <c r="AW25" s="23"/>
      <c r="AX25" s="95">
        <f>VLOOKUP(M11,AX28:AY30,2,0)</f>
        <v>12</v>
      </c>
      <c r="AY25" s="95"/>
      <c r="AZ25" s="23"/>
      <c r="BA25" s="23"/>
      <c r="BB25" s="23"/>
    </row>
    <row r="26" spans="1:54" ht="15" customHeight="1" x14ac:dyDescent="0.25">
      <c r="A26" s="58">
        <v>5</v>
      </c>
      <c r="B26" s="60"/>
      <c r="C26" s="60"/>
      <c r="D26" s="62"/>
      <c r="E26" s="62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44" t="str">
        <f t="shared" ref="AK26" si="20">IF(D26&gt;0,COUNTIF(F26:AJ26,"p"),"")</f>
        <v/>
      </c>
      <c r="AL26" s="44" t="str">
        <f t="shared" ref="AL26" si="21">IF(D26&gt;0,COUNTIF(G26:AK26,"h"),"")</f>
        <v/>
      </c>
      <c r="AM26" s="46" t="str">
        <f t="shared" ref="AM26" si="22">IF(D26&gt;0,(AK26+(AL26/2)),"")</f>
        <v/>
      </c>
      <c r="AN26" s="44" t="str">
        <f t="shared" ref="AN26" si="23">IF(D26&gt;0,COUNTIF(F26:AJ26,"a"),"")</f>
        <v/>
      </c>
      <c r="AO26" s="54" t="str">
        <f t="shared" ref="AO26" si="24">IF(D26&gt;0,SUM(F27:AJ27),"")</f>
        <v/>
      </c>
      <c r="AP26" s="56" t="str">
        <f t="shared" ref="AP26" si="25">IF(D26&gt;0,(D26-E26-(AN26*(D26/$AE$11))+(AO26*((D26/$AE$11))/$AE$12)),"")</f>
        <v/>
      </c>
      <c r="AS26" s="23"/>
      <c r="AT26" s="23"/>
      <c r="AU26" s="23" t="s">
        <v>33</v>
      </c>
      <c r="AV26" s="23">
        <v>12</v>
      </c>
      <c r="AW26" s="23"/>
      <c r="AX26" s="23"/>
      <c r="AY26" s="23"/>
      <c r="AZ26" s="23"/>
      <c r="BA26" s="23"/>
      <c r="BB26" s="23"/>
    </row>
    <row r="27" spans="1:54" ht="15" customHeight="1" x14ac:dyDescent="0.25">
      <c r="A27" s="59"/>
      <c r="B27" s="61"/>
      <c r="C27" s="61"/>
      <c r="D27" s="63"/>
      <c r="E27" s="63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45"/>
      <c r="AL27" s="45"/>
      <c r="AM27" s="47"/>
      <c r="AN27" s="45"/>
      <c r="AO27" s="64"/>
      <c r="AP27" s="65"/>
      <c r="AS27" s="23"/>
      <c r="AT27" s="23"/>
      <c r="AU27" s="23"/>
      <c r="AV27" s="23"/>
      <c r="AW27" s="23"/>
      <c r="AX27" s="23"/>
      <c r="AY27" s="23"/>
      <c r="AZ27" s="23"/>
      <c r="BA27" s="23"/>
      <c r="BB27" s="23"/>
    </row>
    <row r="28" spans="1:54" ht="15" customHeight="1" x14ac:dyDescent="0.25">
      <c r="A28" s="58">
        <v>6</v>
      </c>
      <c r="B28" s="60"/>
      <c r="C28" s="60"/>
      <c r="D28" s="62"/>
      <c r="E28" s="62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44" t="str">
        <f t="shared" ref="AK28" si="26">IF(D28&gt;0,COUNTIF(F28:AJ28,"p"),"")</f>
        <v/>
      </c>
      <c r="AL28" s="44" t="str">
        <f t="shared" ref="AL28" si="27">IF(D28&gt;0,COUNTIF(G28:AK28,"h"),"")</f>
        <v/>
      </c>
      <c r="AM28" s="46" t="str">
        <f t="shared" ref="AM28" si="28">IF(D28&gt;0,(AK28+(AL28/2)),"")</f>
        <v/>
      </c>
      <c r="AN28" s="44" t="str">
        <f t="shared" ref="AN28" si="29">IF(D28&gt;0,COUNTIF(F28:AJ28,"a"),"")</f>
        <v/>
      </c>
      <c r="AO28" s="54" t="str">
        <f t="shared" ref="AO28" si="30">IF(D28&gt;0,SUM(F29:AJ29),"")</f>
        <v/>
      </c>
      <c r="AP28" s="56" t="str">
        <f t="shared" ref="AP28" si="31">IF(D28&gt;0,(D28-E28-(AN28*(D28/$AE$11))+(AO28*((D28/$AE$11))/$AE$12)),"")</f>
        <v/>
      </c>
      <c r="AS28" s="23"/>
      <c r="AT28" s="23"/>
      <c r="AU28" s="23" t="s">
        <v>19</v>
      </c>
      <c r="AV28" s="23">
        <v>30</v>
      </c>
      <c r="AW28" s="23"/>
      <c r="AX28" s="23" t="s">
        <v>22</v>
      </c>
      <c r="AY28" s="23">
        <v>8</v>
      </c>
      <c r="AZ28" s="23"/>
      <c r="BA28" s="23"/>
      <c r="BB28" s="23"/>
    </row>
    <row r="29" spans="1:54" ht="15" customHeight="1" x14ac:dyDescent="0.25">
      <c r="A29" s="59"/>
      <c r="B29" s="61"/>
      <c r="C29" s="61"/>
      <c r="D29" s="63"/>
      <c r="E29" s="63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45"/>
      <c r="AL29" s="45"/>
      <c r="AM29" s="47"/>
      <c r="AN29" s="45"/>
      <c r="AO29" s="64"/>
      <c r="AP29" s="65"/>
      <c r="AS29" s="23"/>
      <c r="AT29" s="23"/>
      <c r="AU29" s="23" t="s">
        <v>36</v>
      </c>
      <c r="AV29" s="23">
        <v>28</v>
      </c>
      <c r="AW29" s="23"/>
      <c r="AX29" s="23" t="s">
        <v>23</v>
      </c>
      <c r="AY29" s="23">
        <v>10</v>
      </c>
      <c r="AZ29" s="23"/>
      <c r="BA29" s="23"/>
      <c r="BB29" s="23"/>
    </row>
    <row r="30" spans="1:54" ht="15" customHeight="1" x14ac:dyDescent="0.25">
      <c r="A30" s="58">
        <v>7</v>
      </c>
      <c r="B30" s="60"/>
      <c r="C30" s="60"/>
      <c r="D30" s="62"/>
      <c r="E30" s="62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44" t="str">
        <f t="shared" ref="AK30" si="32">IF(D30&gt;0,COUNTIF(F30:AJ30,"p"),"")</f>
        <v/>
      </c>
      <c r="AL30" s="44" t="str">
        <f t="shared" ref="AL30" si="33">IF(D30&gt;0,COUNTIF(G30:AK30,"h"),"")</f>
        <v/>
      </c>
      <c r="AM30" s="46" t="str">
        <f t="shared" ref="AM30" si="34">IF(D30&gt;0,(AK30+(AL30/2)),"")</f>
        <v/>
      </c>
      <c r="AN30" s="44" t="str">
        <f t="shared" ref="AN30" si="35">IF(D30&gt;0,COUNTIF(F30:AJ30,"a"),"")</f>
        <v/>
      </c>
      <c r="AO30" s="54" t="str">
        <f t="shared" ref="AO30" si="36">IF(D30&gt;0,SUM(F31:AJ31),"")</f>
        <v/>
      </c>
      <c r="AP30" s="56" t="str">
        <f t="shared" ref="AP30" si="37">IF(D30&gt;0,(D30-E30-(AN30*(D30/$AE$11))+(AO30*((D30/$AE$11))/$AE$12)),"")</f>
        <v/>
      </c>
      <c r="AS30" s="23"/>
      <c r="AT30" s="23"/>
      <c r="AU30" s="23" t="s">
        <v>21</v>
      </c>
      <c r="AV30" s="23">
        <v>26</v>
      </c>
      <c r="AW30" s="23"/>
      <c r="AX30" s="23" t="s">
        <v>24</v>
      </c>
      <c r="AY30" s="23">
        <v>12</v>
      </c>
      <c r="AZ30" s="23"/>
      <c r="BA30" s="23"/>
      <c r="BB30" s="23"/>
    </row>
    <row r="31" spans="1:54" ht="15" customHeight="1" x14ac:dyDescent="0.25">
      <c r="A31" s="59"/>
      <c r="B31" s="61"/>
      <c r="C31" s="61"/>
      <c r="D31" s="63"/>
      <c r="E31" s="63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45"/>
      <c r="AL31" s="45"/>
      <c r="AM31" s="47"/>
      <c r="AN31" s="45"/>
      <c r="AO31" s="64"/>
      <c r="AP31" s="65"/>
      <c r="AS31" s="23"/>
      <c r="AT31" s="23"/>
      <c r="AU31" s="23" t="s">
        <v>20</v>
      </c>
      <c r="AV31" s="23">
        <v>22</v>
      </c>
      <c r="AW31" s="23"/>
      <c r="AX31" s="23"/>
      <c r="AY31" s="23"/>
      <c r="AZ31" s="23"/>
      <c r="BA31" s="23"/>
      <c r="BB31" s="23"/>
    </row>
    <row r="32" spans="1:54" ht="15" customHeight="1" x14ac:dyDescent="0.25">
      <c r="A32" s="58">
        <v>8</v>
      </c>
      <c r="B32" s="60"/>
      <c r="C32" s="60"/>
      <c r="D32" s="62"/>
      <c r="E32" s="62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44" t="str">
        <f t="shared" ref="AK32" si="38">IF(D32&gt;0,COUNTIF(F32:AJ32,"p"),"")</f>
        <v/>
      </c>
      <c r="AL32" s="44" t="str">
        <f t="shared" ref="AL32" si="39">IF(D32&gt;0,COUNTIF(G32:AK32,"h"),"")</f>
        <v/>
      </c>
      <c r="AM32" s="46" t="str">
        <f t="shared" ref="AM32" si="40">IF(D32&gt;0,(AK32+(AL32/2)),"")</f>
        <v/>
      </c>
      <c r="AN32" s="44" t="str">
        <f t="shared" ref="AN32" si="41">IF(D32&gt;0,COUNTIF(F32:AJ32,"a"),"")</f>
        <v/>
      </c>
      <c r="AO32" s="54" t="str">
        <f t="shared" ref="AO32" si="42">IF(D32&gt;0,SUM(F33:AJ33),"")</f>
        <v/>
      </c>
      <c r="AP32" s="56" t="str">
        <f t="shared" ref="AP32" si="43">IF(D32&gt;0,(D32-E32-(AN32*(D32/$AE$11))+(AO32*((D32/$AE$11))/$AE$12)),"")</f>
        <v/>
      </c>
      <c r="AS32" s="23"/>
      <c r="AT32" s="23"/>
      <c r="AU32" s="23"/>
      <c r="AV32" s="23"/>
      <c r="AW32" s="23"/>
      <c r="AX32" s="23"/>
      <c r="AY32" s="23"/>
      <c r="AZ32" s="23"/>
      <c r="BA32" s="23"/>
      <c r="BB32" s="23"/>
    </row>
    <row r="33" spans="1:65" ht="15" customHeight="1" x14ac:dyDescent="0.25">
      <c r="A33" s="59"/>
      <c r="B33" s="61"/>
      <c r="C33" s="61"/>
      <c r="D33" s="63"/>
      <c r="E33" s="63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45"/>
      <c r="AL33" s="45"/>
      <c r="AM33" s="47"/>
      <c r="AN33" s="45"/>
      <c r="AO33" s="64"/>
      <c r="AP33" s="65"/>
      <c r="AS33" s="23"/>
      <c r="AT33" s="23"/>
      <c r="AU33" s="23"/>
      <c r="AV33" s="23"/>
      <c r="AW33" s="23"/>
      <c r="AX33" s="23"/>
      <c r="AY33" s="23"/>
      <c r="AZ33" s="23"/>
      <c r="BA33" s="23"/>
      <c r="BB33" s="23"/>
    </row>
    <row r="34" spans="1:65" x14ac:dyDescent="0.25">
      <c r="A34" s="58">
        <v>9</v>
      </c>
      <c r="B34" s="66"/>
      <c r="C34" s="60"/>
      <c r="D34" s="62"/>
      <c r="E34" s="6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44" t="str">
        <f>IF(D34&gt;0,COUNTIF(F34:AJ34,"p"),"")</f>
        <v/>
      </c>
      <c r="AL34" s="44" t="str">
        <f>IF(D34&gt;0,COUNTIF(G34:AK34,"h"),"")</f>
        <v/>
      </c>
      <c r="AM34" s="46" t="str">
        <f>IF(D34&gt;0,(AK34+(AL34/2)),"")</f>
        <v/>
      </c>
      <c r="AN34" s="44" t="str">
        <f>IF(D34&gt;0,COUNTIF(F34:AJ34,"a"),"")</f>
        <v/>
      </c>
      <c r="AO34" s="54" t="str">
        <f>IF(D34&gt;0,SUM(F35:AJ35),"")</f>
        <v/>
      </c>
      <c r="AP34" s="56" t="str">
        <f>IF(D34&gt;0,(D34-E34-(AN34*(D34/$AE$11))+(AO34*((D34/$AE$11))/$AE$12)),"")</f>
        <v/>
      </c>
      <c r="AS34" s="23"/>
      <c r="AT34" s="23"/>
      <c r="AU34" s="23"/>
      <c r="AV34" s="23"/>
      <c r="AW34" s="23"/>
      <c r="AX34" s="23"/>
      <c r="AY34" s="23"/>
      <c r="AZ34" s="23"/>
      <c r="BA34" s="23"/>
      <c r="BB34" s="23"/>
    </row>
    <row r="35" spans="1:65" x14ac:dyDescent="0.25">
      <c r="A35" s="59"/>
      <c r="B35" s="67"/>
      <c r="C35" s="61"/>
      <c r="D35" s="63"/>
      <c r="E35" s="6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45"/>
      <c r="AL35" s="45"/>
      <c r="AM35" s="47"/>
      <c r="AN35" s="45"/>
      <c r="AO35" s="64"/>
      <c r="AP35" s="65"/>
    </row>
    <row r="36" spans="1:65" x14ac:dyDescent="0.25">
      <c r="A36" s="58">
        <v>10</v>
      </c>
      <c r="B36" s="60"/>
      <c r="C36" s="60"/>
      <c r="D36" s="62"/>
      <c r="E36" s="62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44" t="str">
        <f t="shared" ref="AK36" si="44">IF(D36&gt;0,COUNTIF(F36:AJ36,"p"),"")</f>
        <v/>
      </c>
      <c r="AL36" s="44" t="str">
        <f t="shared" ref="AL36" si="45">IF(D36&gt;0,COUNTIF(G36:AK36,"h"),"")</f>
        <v/>
      </c>
      <c r="AM36" s="46" t="str">
        <f t="shared" ref="AM36" si="46">IF(D36&gt;0,(AK36+(AL36/2)),"")</f>
        <v/>
      </c>
      <c r="AN36" s="44" t="str">
        <f t="shared" ref="AN36" si="47">IF(D36&gt;0,COUNTIF(F36:AJ36,"a"),"")</f>
        <v/>
      </c>
      <c r="AO36" s="54" t="str">
        <f t="shared" ref="AO36" si="48">IF(D36&gt;0,SUM(F37:AJ37),"")</f>
        <v/>
      </c>
      <c r="AP36" s="56" t="str">
        <f t="shared" ref="AP36" si="49">IF(D36&gt;0,(D36-E36-(AN36*(D36/$AE$11))+(AO36*((D36/$AE$11))/$AE$12)),"")</f>
        <v/>
      </c>
    </row>
    <row r="37" spans="1:65" x14ac:dyDescent="0.25">
      <c r="A37" s="59"/>
      <c r="B37" s="61"/>
      <c r="C37" s="61"/>
      <c r="D37" s="63"/>
      <c r="E37" s="6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45"/>
      <c r="AL37" s="45"/>
      <c r="AM37" s="47"/>
      <c r="AN37" s="45"/>
      <c r="AO37" s="64"/>
      <c r="AP37" s="65"/>
    </row>
    <row r="38" spans="1:65" x14ac:dyDescent="0.25">
      <c r="A38" s="58">
        <v>11</v>
      </c>
      <c r="B38" s="60"/>
      <c r="C38" s="60"/>
      <c r="D38" s="62"/>
      <c r="E38" s="62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44" t="str">
        <f t="shared" ref="AK38" si="50">IF(D38&gt;0,COUNTIF(F38:AJ38,"p"),"")</f>
        <v/>
      </c>
      <c r="AL38" s="44" t="str">
        <f t="shared" ref="AL38" si="51">IF(D38&gt;0,COUNTIF(G38:AK38,"h"),"")</f>
        <v/>
      </c>
      <c r="AM38" s="46" t="str">
        <f t="shared" ref="AM38" si="52">IF(D38&gt;0,(AK38+(AL38/2)),"")</f>
        <v/>
      </c>
      <c r="AN38" s="44" t="str">
        <f t="shared" ref="AN38" si="53">IF(D38&gt;0,COUNTIF(F38:AJ38,"a"),"")</f>
        <v/>
      </c>
      <c r="AO38" s="54" t="str">
        <f t="shared" ref="AO38" si="54">IF(D38&gt;0,SUM(F39:AJ39),"")</f>
        <v/>
      </c>
      <c r="AP38" s="56" t="str">
        <f t="shared" ref="AP38" si="55">IF(D38&gt;0,(D38-E38-(AN38*(D38/$AE$11))+(AO38*((D38/$AE$11))/$AE$12)),"")</f>
        <v/>
      </c>
    </row>
    <row r="39" spans="1:65" x14ac:dyDescent="0.25">
      <c r="A39" s="59"/>
      <c r="B39" s="61"/>
      <c r="C39" s="61"/>
      <c r="D39" s="63"/>
      <c r="E39" s="63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45"/>
      <c r="AL39" s="45"/>
      <c r="AM39" s="47"/>
      <c r="AN39" s="45"/>
      <c r="AO39" s="64"/>
      <c r="AP39" s="65"/>
    </row>
    <row r="40" spans="1:65" x14ac:dyDescent="0.25">
      <c r="A40" s="58">
        <v>12</v>
      </c>
      <c r="B40" s="60"/>
      <c r="C40" s="60"/>
      <c r="D40" s="62"/>
      <c r="E40" s="62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44" t="str">
        <f t="shared" ref="AK40" si="56">IF(D40&gt;0,COUNTIF(F40:AJ40,"p"),"")</f>
        <v/>
      </c>
      <c r="AL40" s="44" t="str">
        <f t="shared" ref="AL40" si="57">IF(D40&gt;0,COUNTIF(G40:AK40,"h"),"")</f>
        <v/>
      </c>
      <c r="AM40" s="46" t="str">
        <f t="shared" ref="AM40" si="58">IF(D40&gt;0,(AK40+(AL40/2)),"")</f>
        <v/>
      </c>
      <c r="AN40" s="44" t="str">
        <f t="shared" ref="AN40" si="59">IF(D40&gt;0,COUNTIF(F40:AJ40,"a"),"")</f>
        <v/>
      </c>
      <c r="AO40" s="54" t="str">
        <f t="shared" ref="AO40" si="60">IF(D40&gt;0,SUM(F41:AJ41),"")</f>
        <v/>
      </c>
      <c r="AP40" s="56" t="str">
        <f t="shared" ref="AP40" si="61">IF(D40&gt;0,(D40-E40-(AN40*(D40/$AE$11))+(AO40*((D40/$AE$11))/$AE$12)),"")</f>
        <v/>
      </c>
    </row>
    <row r="41" spans="1:65" x14ac:dyDescent="0.25">
      <c r="A41" s="59"/>
      <c r="B41" s="61"/>
      <c r="C41" s="61"/>
      <c r="D41" s="63"/>
      <c r="E41" s="63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45"/>
      <c r="AL41" s="45"/>
      <c r="AM41" s="47"/>
      <c r="AN41" s="45"/>
      <c r="AO41" s="64"/>
      <c r="AP41" s="65"/>
    </row>
    <row r="42" spans="1:65" ht="15" customHeight="1" x14ac:dyDescent="0.25">
      <c r="A42" s="58">
        <v>13</v>
      </c>
      <c r="B42" s="60"/>
      <c r="C42" s="60"/>
      <c r="D42" s="62"/>
      <c r="E42" s="62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44" t="str">
        <f t="shared" ref="AK42" si="62">IF(D42&gt;0,COUNTIF(F42:AJ42,"p"),"")</f>
        <v/>
      </c>
      <c r="AL42" s="44" t="str">
        <f t="shared" ref="AL42" si="63">IF(D42&gt;0,COUNTIF(G42:AK42,"h"),"")</f>
        <v/>
      </c>
      <c r="AM42" s="46" t="str">
        <f t="shared" ref="AM42" si="64">IF(D42&gt;0,(AK42+(AL42/2)),"")</f>
        <v/>
      </c>
      <c r="AN42" s="44" t="str">
        <f t="shared" ref="AN42" si="65">IF(D42&gt;0,COUNTIF(F42:AJ42,"a"),"")</f>
        <v/>
      </c>
      <c r="AO42" s="54" t="str">
        <f t="shared" ref="AO42" si="66">IF(D42&gt;0,SUM(F43:AJ43),"")</f>
        <v/>
      </c>
      <c r="AP42" s="56" t="str">
        <f t="shared" ref="AP42" si="67">IF(D42&gt;0,(D42-E42-(AN42*(D42/$AE$11))+(AO42*((D42/$AE$11))/$AE$12)),"")</f>
        <v/>
      </c>
      <c r="BJ42" s="15"/>
      <c r="BK42" s="15"/>
      <c r="BL42" s="15"/>
      <c r="BM42" s="15"/>
    </row>
    <row r="43" spans="1:65" ht="15" customHeight="1" x14ac:dyDescent="0.25">
      <c r="A43" s="59"/>
      <c r="B43" s="61"/>
      <c r="C43" s="61"/>
      <c r="D43" s="63"/>
      <c r="E43" s="63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45"/>
      <c r="AL43" s="45"/>
      <c r="AM43" s="47"/>
      <c r="AN43" s="45"/>
      <c r="AO43" s="64"/>
      <c r="AP43" s="65"/>
      <c r="BJ43" s="15"/>
      <c r="BK43" s="15"/>
      <c r="BL43" s="15"/>
      <c r="BM43" s="15"/>
    </row>
    <row r="44" spans="1:65" ht="15" customHeight="1" x14ac:dyDescent="0.25">
      <c r="A44" s="58">
        <v>14</v>
      </c>
      <c r="B44" s="60"/>
      <c r="C44" s="60"/>
      <c r="D44" s="62"/>
      <c r="E44" s="62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44" t="str">
        <f t="shared" ref="AK44" si="68">IF(D44&gt;0,COUNTIF(F44:AJ44,"p"),"")</f>
        <v/>
      </c>
      <c r="AL44" s="44" t="str">
        <f t="shared" ref="AL44" si="69">IF(D44&gt;0,COUNTIF(G44:AK44,"h"),"")</f>
        <v/>
      </c>
      <c r="AM44" s="46" t="str">
        <f t="shared" ref="AM44" si="70">IF(D44&gt;0,(AK44+(AL44/2)),"")</f>
        <v/>
      </c>
      <c r="AN44" s="44" t="str">
        <f t="shared" ref="AN44" si="71">IF(D44&gt;0,COUNTIF(F44:AJ44,"a"),"")</f>
        <v/>
      </c>
      <c r="AO44" s="54" t="str">
        <f t="shared" ref="AO44" si="72">IF(D44&gt;0,SUM(F45:AJ45),"")</f>
        <v/>
      </c>
      <c r="AP44" s="56" t="str">
        <f t="shared" ref="AP44" si="73">IF(D44&gt;0,(D44-E44-(AN44*(D44/$AE$11))+(AO44*((D44/$AE$11))/$AE$12)),"")</f>
        <v/>
      </c>
      <c r="BJ44" s="15"/>
      <c r="BK44" s="15"/>
      <c r="BL44" s="15"/>
      <c r="BM44" s="15"/>
    </row>
    <row r="45" spans="1:65" ht="15" customHeight="1" x14ac:dyDescent="0.25">
      <c r="A45" s="59"/>
      <c r="B45" s="61"/>
      <c r="C45" s="61"/>
      <c r="D45" s="63"/>
      <c r="E45" s="63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45"/>
      <c r="AL45" s="45"/>
      <c r="AM45" s="47"/>
      <c r="AN45" s="45"/>
      <c r="AO45" s="64"/>
      <c r="AP45" s="65"/>
      <c r="BJ45" s="15"/>
      <c r="BK45" s="15"/>
      <c r="BL45" s="15"/>
      <c r="BM45" s="15"/>
    </row>
    <row r="46" spans="1:65" x14ac:dyDescent="0.25">
      <c r="A46" s="58">
        <v>15</v>
      </c>
      <c r="B46" s="60"/>
      <c r="C46" s="60"/>
      <c r="D46" s="62"/>
      <c r="E46" s="62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44" t="str">
        <f t="shared" ref="AK46" si="74">IF(D46&gt;0,COUNTIF(F46:AJ46,"p"),"")</f>
        <v/>
      </c>
      <c r="AL46" s="44" t="str">
        <f t="shared" ref="AL46" si="75">IF(D46&gt;0,COUNTIF(G46:AK46,"h"),"")</f>
        <v/>
      </c>
      <c r="AM46" s="46" t="str">
        <f t="shared" ref="AM46" si="76">IF(D46&gt;0,(AK46+(AL46/2)),"")</f>
        <v/>
      </c>
      <c r="AN46" s="44" t="str">
        <f t="shared" ref="AN46" si="77">IF(D46&gt;0,COUNTIF(F46:AJ46,"a"),"")</f>
        <v/>
      </c>
      <c r="AO46" s="54" t="str">
        <f t="shared" ref="AO46" si="78">IF(D46&gt;0,SUM(F47:AJ47),"")</f>
        <v/>
      </c>
      <c r="AP46" s="56" t="str">
        <f t="shared" ref="AP46" si="79">IF(D46&gt;0,(D46-E46-(AN46*(D46/$AE$11))+(AO46*((D46/$AE$11))/$AE$12)),"")</f>
        <v/>
      </c>
    </row>
    <row r="47" spans="1:65" x14ac:dyDescent="0.25">
      <c r="A47" s="59"/>
      <c r="B47" s="61"/>
      <c r="C47" s="61"/>
      <c r="D47" s="63"/>
      <c r="E47" s="63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45"/>
      <c r="AL47" s="45"/>
      <c r="AM47" s="47"/>
      <c r="AN47" s="45"/>
      <c r="AO47" s="64"/>
      <c r="AP47" s="65"/>
    </row>
    <row r="48" spans="1:65" x14ac:dyDescent="0.25">
      <c r="A48" s="58">
        <v>16</v>
      </c>
      <c r="B48" s="60"/>
      <c r="C48" s="60"/>
      <c r="D48" s="62"/>
      <c r="E48" s="62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44" t="str">
        <f t="shared" ref="AK48" si="80">IF(D48&gt;0,COUNTIF(F48:AJ48,"p"),"")</f>
        <v/>
      </c>
      <c r="AL48" s="44" t="str">
        <f t="shared" ref="AL48" si="81">IF(D48&gt;0,COUNTIF(G48:AK48,"h"),"")</f>
        <v/>
      </c>
      <c r="AM48" s="46" t="str">
        <f t="shared" ref="AM48" si="82">IF(D48&gt;0,(AK48+(AL48/2)),"")</f>
        <v/>
      </c>
      <c r="AN48" s="44" t="str">
        <f t="shared" ref="AN48" si="83">IF(D48&gt;0,COUNTIF(F48:AJ48,"a"),"")</f>
        <v/>
      </c>
      <c r="AO48" s="54" t="str">
        <f t="shared" ref="AO48" si="84">IF(D48&gt;0,SUM(F49:AJ49),"")</f>
        <v/>
      </c>
      <c r="AP48" s="56" t="str">
        <f t="shared" ref="AP48" si="85">IF(D48&gt;0,(D48-E48-(AN48*(D48/$AE$11))+(AO48*((D48/$AE$11))/$AE$12)),"")</f>
        <v/>
      </c>
    </row>
    <row r="49" spans="1:42" ht="15" customHeight="1" x14ac:dyDescent="0.25">
      <c r="A49" s="59"/>
      <c r="B49" s="61"/>
      <c r="C49" s="61"/>
      <c r="D49" s="63"/>
      <c r="E49" s="63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45"/>
      <c r="AL49" s="45"/>
      <c r="AM49" s="47"/>
      <c r="AN49" s="45"/>
      <c r="AO49" s="64"/>
      <c r="AP49" s="65"/>
    </row>
    <row r="50" spans="1:42" ht="15" customHeight="1" x14ac:dyDescent="0.25">
      <c r="A50" s="58">
        <v>17</v>
      </c>
      <c r="B50" s="66"/>
      <c r="C50" s="60"/>
      <c r="D50" s="62"/>
      <c r="E50" s="62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44" t="str">
        <f t="shared" ref="AK50" si="86">IF(D50&gt;0,COUNTIF(F50:AJ50,"p"),"")</f>
        <v/>
      </c>
      <c r="AL50" s="44" t="str">
        <f t="shared" ref="AL50" si="87">IF(D50&gt;0,COUNTIF(G50:AK50,"h"),"")</f>
        <v/>
      </c>
      <c r="AM50" s="46" t="str">
        <f t="shared" ref="AM50" si="88">IF(D50&gt;0,(AK50+(AL50/2)),"")</f>
        <v/>
      </c>
      <c r="AN50" s="44" t="str">
        <f t="shared" ref="AN50" si="89">IF(D50&gt;0,COUNTIF(F50:AJ50,"a"),"")</f>
        <v/>
      </c>
      <c r="AO50" s="54" t="str">
        <f t="shared" ref="AO50" si="90">IF(D50&gt;0,SUM(F51:AJ51),"")</f>
        <v/>
      </c>
      <c r="AP50" s="56" t="str">
        <f t="shared" ref="AP50" si="91">IF(D50&gt;0,(D50-E50-(AN50*(D50/$AE$11))+(AO50*((D50/$AE$11))/$AE$12)),"")</f>
        <v/>
      </c>
    </row>
    <row r="51" spans="1:42" ht="15" customHeight="1" x14ac:dyDescent="0.25">
      <c r="A51" s="59"/>
      <c r="B51" s="67"/>
      <c r="C51" s="61"/>
      <c r="D51" s="63"/>
      <c r="E51" s="63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45"/>
      <c r="AL51" s="45"/>
      <c r="AM51" s="47"/>
      <c r="AN51" s="45"/>
      <c r="AO51" s="64"/>
      <c r="AP51" s="65"/>
    </row>
    <row r="52" spans="1:42" ht="15" customHeight="1" x14ac:dyDescent="0.25">
      <c r="A52" s="58">
        <v>18</v>
      </c>
      <c r="B52" s="60"/>
      <c r="C52" s="60"/>
      <c r="D52" s="62"/>
      <c r="E52" s="62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44" t="str">
        <f t="shared" ref="AK52" si="92">IF(D52&gt;0,COUNTIF(F52:AJ52,"p"),"")</f>
        <v/>
      </c>
      <c r="AL52" s="44" t="str">
        <f t="shared" ref="AL52" si="93">IF(D52&gt;0,COUNTIF(G52:AK52,"h"),"")</f>
        <v/>
      </c>
      <c r="AM52" s="46" t="str">
        <f t="shared" ref="AM52" si="94">IF(D52&gt;0,(AK52+(AL52/2)),"")</f>
        <v/>
      </c>
      <c r="AN52" s="44" t="str">
        <f t="shared" ref="AN52" si="95">IF(D52&gt;0,COUNTIF(F52:AJ52,"a"),"")</f>
        <v/>
      </c>
      <c r="AO52" s="54" t="str">
        <f t="shared" ref="AO52" si="96">IF(D52&gt;0,SUM(F53:AJ53),"")</f>
        <v/>
      </c>
      <c r="AP52" s="56" t="str">
        <f t="shared" ref="AP52" si="97">IF(D52&gt;0,(D52-E52-(AN52*(D52/$AE$11))+(AO52*((D52/$AE$11))/$AE$12)),"")</f>
        <v/>
      </c>
    </row>
    <row r="53" spans="1:42" ht="15" customHeight="1" x14ac:dyDescent="0.25">
      <c r="A53" s="59"/>
      <c r="B53" s="61"/>
      <c r="C53" s="61"/>
      <c r="D53" s="63"/>
      <c r="E53" s="63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45"/>
      <c r="AL53" s="45"/>
      <c r="AM53" s="47"/>
      <c r="AN53" s="45"/>
      <c r="AO53" s="64"/>
      <c r="AP53" s="65"/>
    </row>
    <row r="54" spans="1:42" ht="15" customHeight="1" x14ac:dyDescent="0.25">
      <c r="A54" s="58">
        <v>19</v>
      </c>
      <c r="B54" s="60"/>
      <c r="C54" s="60"/>
      <c r="D54" s="62"/>
      <c r="E54" s="62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44" t="str">
        <f t="shared" ref="AK54" si="98">IF(D54&gt;0,COUNTIF(F54:AJ54,"p"),"")</f>
        <v/>
      </c>
      <c r="AL54" s="44" t="str">
        <f t="shared" ref="AL54" si="99">IF(D54&gt;0,COUNTIF(G54:AK54,"h"),"")</f>
        <v/>
      </c>
      <c r="AM54" s="46" t="str">
        <f t="shared" ref="AM54" si="100">IF(D54&gt;0,(AK54+(AL54/2)),"")</f>
        <v/>
      </c>
      <c r="AN54" s="44" t="str">
        <f t="shared" ref="AN54" si="101">IF(D54&gt;0,COUNTIF(F54:AJ54,"a"),"")</f>
        <v/>
      </c>
      <c r="AO54" s="54" t="str">
        <f t="shared" ref="AO54" si="102">IF(D54&gt;0,SUM(F55:AJ55),"")</f>
        <v/>
      </c>
      <c r="AP54" s="56" t="str">
        <f t="shared" ref="AP54" si="103">IF(D54&gt;0,(D54-E54-(AN54*(D54/$AE$11))+(AO54*((D54/$AE$11))/$AE$12)),"")</f>
        <v/>
      </c>
    </row>
    <row r="55" spans="1:42" ht="15" customHeight="1" x14ac:dyDescent="0.25">
      <c r="A55" s="59"/>
      <c r="B55" s="61"/>
      <c r="C55" s="61"/>
      <c r="D55" s="63"/>
      <c r="E55" s="63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45"/>
      <c r="AL55" s="45"/>
      <c r="AM55" s="47"/>
      <c r="AN55" s="45"/>
      <c r="AO55" s="64"/>
      <c r="AP55" s="65"/>
    </row>
    <row r="56" spans="1:42" ht="15" customHeight="1" x14ac:dyDescent="0.25">
      <c r="A56" s="58">
        <v>20</v>
      </c>
      <c r="B56" s="60"/>
      <c r="C56" s="60"/>
      <c r="D56" s="62"/>
      <c r="E56" s="62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44" t="str">
        <f t="shared" ref="AK56" si="104">IF(D56&gt;0,COUNTIF(F56:AJ56,"p"),"")</f>
        <v/>
      </c>
      <c r="AL56" s="44" t="str">
        <f t="shared" ref="AL56" si="105">IF(D56&gt;0,COUNTIF(G56:AK56,"h"),"")</f>
        <v/>
      </c>
      <c r="AM56" s="46" t="str">
        <f t="shared" ref="AM56" si="106">IF(D56&gt;0,(AK56+(AL56/2)),"")</f>
        <v/>
      </c>
      <c r="AN56" s="44" t="str">
        <f t="shared" ref="AN56" si="107">IF(D56&gt;0,COUNTIF(F56:AJ56,"a"),"")</f>
        <v/>
      </c>
      <c r="AO56" s="54" t="str">
        <f t="shared" ref="AO56" si="108">IF(D56&gt;0,SUM(F57:AJ57),"")</f>
        <v/>
      </c>
      <c r="AP56" s="56" t="str">
        <f t="shared" ref="AP56" si="109">IF(D56&gt;0,(D56-E56-(AN56*(D56/$AE$11))+(AO56*((D56/$AE$11))/$AE$12)),"")</f>
        <v/>
      </c>
    </row>
    <row r="57" spans="1:42" ht="15" customHeight="1" x14ac:dyDescent="0.25">
      <c r="A57" s="59"/>
      <c r="B57" s="61"/>
      <c r="C57" s="61"/>
      <c r="D57" s="63"/>
      <c r="E57" s="63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45"/>
      <c r="AL57" s="45"/>
      <c r="AM57" s="47"/>
      <c r="AN57" s="45"/>
      <c r="AO57" s="64"/>
      <c r="AP57" s="65"/>
    </row>
    <row r="58" spans="1:42" ht="15" customHeight="1" x14ac:dyDescent="0.25">
      <c r="A58" s="58">
        <v>21</v>
      </c>
      <c r="B58" s="60"/>
      <c r="C58" s="60"/>
      <c r="D58" s="62"/>
      <c r="E58" s="62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44" t="str">
        <f t="shared" ref="AK58" si="110">IF(D58&gt;0,COUNTIF(F58:AJ58,"p"),"")</f>
        <v/>
      </c>
      <c r="AL58" s="44" t="str">
        <f t="shared" ref="AL58" si="111">IF(D58&gt;0,COUNTIF(G58:AK58,"h"),"")</f>
        <v/>
      </c>
      <c r="AM58" s="46" t="str">
        <f t="shared" ref="AM58" si="112">IF(D58&gt;0,(AK58+(AL58/2)),"")</f>
        <v/>
      </c>
      <c r="AN58" s="44" t="str">
        <f t="shared" ref="AN58" si="113">IF(D58&gt;0,COUNTIF(F58:AJ58,"a"),"")</f>
        <v/>
      </c>
      <c r="AO58" s="54" t="str">
        <f t="shared" ref="AO58" si="114">IF(D58&gt;0,SUM(F59:AJ59),"")</f>
        <v/>
      </c>
      <c r="AP58" s="56" t="str">
        <f t="shared" ref="AP58" si="115">IF(D58&gt;0,(D58-E58-(AN58*(D58/$AE$11))+(AO58*((D58/$AE$11))/$AE$12)),"")</f>
        <v/>
      </c>
    </row>
    <row r="59" spans="1:42" ht="15" customHeight="1" x14ac:dyDescent="0.25">
      <c r="A59" s="59"/>
      <c r="B59" s="61"/>
      <c r="C59" s="61"/>
      <c r="D59" s="63"/>
      <c r="E59" s="63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45"/>
      <c r="AL59" s="45"/>
      <c r="AM59" s="47"/>
      <c r="AN59" s="45"/>
      <c r="AO59" s="64"/>
      <c r="AP59" s="65"/>
    </row>
    <row r="60" spans="1:42" ht="15" customHeight="1" x14ac:dyDescent="0.25">
      <c r="A60" s="58">
        <v>22</v>
      </c>
      <c r="B60" s="60"/>
      <c r="C60" s="60"/>
      <c r="D60" s="62"/>
      <c r="E60" s="6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44" t="str">
        <f t="shared" ref="AK60" si="116">IF(D60&gt;0,COUNTIF(F60:AJ60,"p"),"")</f>
        <v/>
      </c>
      <c r="AL60" s="44" t="str">
        <f t="shared" ref="AL60" si="117">IF(D60&gt;0,COUNTIF(G60:AK60,"h"),"")</f>
        <v/>
      </c>
      <c r="AM60" s="46" t="str">
        <f t="shared" ref="AM60" si="118">IF(D60&gt;0,(AK60+(AL60/2)),"")</f>
        <v/>
      </c>
      <c r="AN60" s="44" t="str">
        <f t="shared" ref="AN60" si="119">IF(D60&gt;0,COUNTIF(F60:AJ60,"a"),"")</f>
        <v/>
      </c>
      <c r="AO60" s="54" t="str">
        <f t="shared" ref="AO60" si="120">IF(D60&gt;0,SUM(F61:AJ61),"")</f>
        <v/>
      </c>
      <c r="AP60" s="56" t="str">
        <f t="shared" ref="AP60" si="121">IF(D60&gt;0,(D60-E60-(AN60*(D60/$AE$11))+(AO60*((D60/$AE$11))/$AE$12)),"")</f>
        <v/>
      </c>
    </row>
    <row r="61" spans="1:42" ht="15" customHeight="1" x14ac:dyDescent="0.25">
      <c r="A61" s="59"/>
      <c r="B61" s="61"/>
      <c r="C61" s="61"/>
      <c r="D61" s="63"/>
      <c r="E61" s="63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45"/>
      <c r="AL61" s="45"/>
      <c r="AM61" s="47"/>
      <c r="AN61" s="45"/>
      <c r="AO61" s="64"/>
      <c r="AP61" s="65"/>
    </row>
    <row r="62" spans="1:42" ht="15" customHeight="1" x14ac:dyDescent="0.25">
      <c r="A62" s="58">
        <v>23</v>
      </c>
      <c r="B62" s="60"/>
      <c r="C62" s="60"/>
      <c r="D62" s="62"/>
      <c r="E62" s="62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44" t="str">
        <f t="shared" ref="AK62" si="122">IF(D62&gt;0,COUNTIF(F62:AJ62,"p"),"")</f>
        <v/>
      </c>
      <c r="AL62" s="44" t="str">
        <f t="shared" ref="AL62" si="123">IF(D62&gt;0,COUNTIF(G62:AK62,"h"),"")</f>
        <v/>
      </c>
      <c r="AM62" s="46" t="str">
        <f t="shared" ref="AM62" si="124">IF(D62&gt;0,(AK62+(AL62/2)),"")</f>
        <v/>
      </c>
      <c r="AN62" s="44" t="str">
        <f t="shared" ref="AN62" si="125">IF(D62&gt;0,COUNTIF(F62:AJ62,"a"),"")</f>
        <v/>
      </c>
      <c r="AO62" s="54" t="str">
        <f t="shared" ref="AO62" si="126">IF(D62&gt;0,SUM(F63:AJ63),"")</f>
        <v/>
      </c>
      <c r="AP62" s="56" t="str">
        <f t="shared" ref="AP62" si="127">IF(D62&gt;0,(D62-E62-(AN62*(D62/$AE$11))+(AO62*((D62/$AE$11))/$AE$12)),"")</f>
        <v/>
      </c>
    </row>
    <row r="63" spans="1:42" ht="15" customHeight="1" x14ac:dyDescent="0.25">
      <c r="A63" s="59"/>
      <c r="B63" s="61"/>
      <c r="C63" s="61"/>
      <c r="D63" s="63"/>
      <c r="E63" s="63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45"/>
      <c r="AL63" s="45"/>
      <c r="AM63" s="47"/>
      <c r="AN63" s="45"/>
      <c r="AO63" s="64"/>
      <c r="AP63" s="65"/>
    </row>
    <row r="64" spans="1:42" ht="15" customHeight="1" x14ac:dyDescent="0.25">
      <c r="A64" s="58">
        <v>24</v>
      </c>
      <c r="B64" s="60"/>
      <c r="C64" s="60"/>
      <c r="D64" s="62"/>
      <c r="E64" s="62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44" t="str">
        <f t="shared" ref="AK64" si="128">IF(D64&gt;0,COUNTIF(F64:AJ64,"p"),"")</f>
        <v/>
      </c>
      <c r="AL64" s="44" t="str">
        <f t="shared" ref="AL64" si="129">IF(D64&gt;0,COUNTIF(G64:AK64,"h"),"")</f>
        <v/>
      </c>
      <c r="AM64" s="46" t="str">
        <f t="shared" ref="AM64" si="130">IF(D64&gt;0,(AK64+(AL64/2)),"")</f>
        <v/>
      </c>
      <c r="AN64" s="44" t="str">
        <f t="shared" ref="AN64" si="131">IF(D64&gt;0,COUNTIF(F64:AJ64,"a"),"")</f>
        <v/>
      </c>
      <c r="AO64" s="54" t="str">
        <f t="shared" ref="AO64" si="132">IF(D64&gt;0,SUM(F65:AJ65),"")</f>
        <v/>
      </c>
      <c r="AP64" s="56" t="str">
        <f t="shared" ref="AP64" si="133">IF(D64&gt;0,(D64-E64-(AN64*(D64/$AE$11))+(AO64*((D64/$AE$11))/$AE$12)),"")</f>
        <v/>
      </c>
    </row>
    <row r="65" spans="1:42" ht="15" customHeight="1" x14ac:dyDescent="0.25">
      <c r="A65" s="59"/>
      <c r="B65" s="61"/>
      <c r="C65" s="61"/>
      <c r="D65" s="63"/>
      <c r="E65" s="63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45"/>
      <c r="AL65" s="45"/>
      <c r="AM65" s="47"/>
      <c r="AN65" s="45"/>
      <c r="AO65" s="64"/>
      <c r="AP65" s="65"/>
    </row>
    <row r="66" spans="1:42" ht="15" customHeight="1" x14ac:dyDescent="0.25">
      <c r="A66" s="58">
        <v>25</v>
      </c>
      <c r="B66" s="66"/>
      <c r="C66" s="60"/>
      <c r="D66" s="62"/>
      <c r="E66" s="62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44" t="str">
        <f t="shared" ref="AK66" si="134">IF(D66&gt;0,COUNTIF(F66:AJ66,"p"),"")</f>
        <v/>
      </c>
      <c r="AL66" s="44" t="str">
        <f t="shared" ref="AL66" si="135">IF(D66&gt;0,COUNTIF(G66:AK66,"h"),"")</f>
        <v/>
      </c>
      <c r="AM66" s="46" t="str">
        <f t="shared" ref="AM66" si="136">IF(D66&gt;0,(AK66+(AL66/2)),"")</f>
        <v/>
      </c>
      <c r="AN66" s="44" t="str">
        <f t="shared" ref="AN66" si="137">IF(D66&gt;0,COUNTIF(F66:AJ66,"a"),"")</f>
        <v/>
      </c>
      <c r="AO66" s="54" t="str">
        <f t="shared" ref="AO66" si="138">IF(D66&gt;0,SUM(F67:AJ67),"")</f>
        <v/>
      </c>
      <c r="AP66" s="56" t="str">
        <f t="shared" ref="AP66" si="139">IF(D66&gt;0,(D66-E66-(AN66*(D66/$AE$11))+(AO66*((D66/$AE$11))/$AE$12)),"")</f>
        <v/>
      </c>
    </row>
    <row r="67" spans="1:42" ht="15" customHeight="1" x14ac:dyDescent="0.25">
      <c r="A67" s="59"/>
      <c r="B67" s="67"/>
      <c r="C67" s="61"/>
      <c r="D67" s="63"/>
      <c r="E67" s="63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45"/>
      <c r="AL67" s="45"/>
      <c r="AM67" s="47"/>
      <c r="AN67" s="45"/>
      <c r="AO67" s="64"/>
      <c r="AP67" s="65"/>
    </row>
    <row r="68" spans="1:42" ht="15" customHeight="1" x14ac:dyDescent="0.25">
      <c r="A68" s="58">
        <v>26</v>
      </c>
      <c r="B68" s="60"/>
      <c r="C68" s="60"/>
      <c r="D68" s="62"/>
      <c r="E68" s="62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44" t="str">
        <f t="shared" ref="AK68" si="140">IF(D68&gt;0,COUNTIF(F68:AJ68,"p"),"")</f>
        <v/>
      </c>
      <c r="AL68" s="44" t="str">
        <f t="shared" ref="AL68" si="141">IF(D68&gt;0,COUNTIF(G68:AK68,"h"),"")</f>
        <v/>
      </c>
      <c r="AM68" s="46" t="str">
        <f t="shared" ref="AM68" si="142">IF(D68&gt;0,(AK68+(AL68/2)),"")</f>
        <v/>
      </c>
      <c r="AN68" s="44" t="str">
        <f t="shared" ref="AN68" si="143">IF(D68&gt;0,COUNTIF(F68:AJ68,"a"),"")</f>
        <v/>
      </c>
      <c r="AO68" s="54" t="str">
        <f t="shared" ref="AO68" si="144">IF(D68&gt;0,SUM(F69:AJ69),"")</f>
        <v/>
      </c>
      <c r="AP68" s="56" t="str">
        <f t="shared" ref="AP68" si="145">IF(D68&gt;0,(D68-E68-(AN68*(D68/$AE$11))+(AO68*((D68/$AE$11))/$AE$12)),"")</f>
        <v/>
      </c>
    </row>
    <row r="69" spans="1:42" ht="15" customHeight="1" x14ac:dyDescent="0.25">
      <c r="A69" s="59"/>
      <c r="B69" s="61"/>
      <c r="C69" s="61"/>
      <c r="D69" s="63"/>
      <c r="E69" s="63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45"/>
      <c r="AL69" s="45"/>
      <c r="AM69" s="47"/>
      <c r="AN69" s="45"/>
      <c r="AO69" s="64"/>
      <c r="AP69" s="65"/>
    </row>
    <row r="70" spans="1:42" ht="15" customHeight="1" x14ac:dyDescent="0.25">
      <c r="A70" s="58">
        <v>27</v>
      </c>
      <c r="B70" s="60"/>
      <c r="C70" s="60"/>
      <c r="D70" s="62"/>
      <c r="E70" s="62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44" t="str">
        <f t="shared" ref="AK70" si="146">IF(D70&gt;0,COUNTIF(F70:AJ70,"p"),"")</f>
        <v/>
      </c>
      <c r="AL70" s="44" t="str">
        <f t="shared" ref="AL70" si="147">IF(D70&gt;0,COUNTIF(G70:AK70,"h"),"")</f>
        <v/>
      </c>
      <c r="AM70" s="46" t="str">
        <f t="shared" ref="AM70" si="148">IF(D70&gt;0,(AK70+(AL70/2)),"")</f>
        <v/>
      </c>
      <c r="AN70" s="44" t="str">
        <f t="shared" ref="AN70" si="149">IF(D70&gt;0,COUNTIF(F70:AJ70,"a"),"")</f>
        <v/>
      </c>
      <c r="AO70" s="54" t="str">
        <f t="shared" ref="AO70" si="150">IF(D70&gt;0,SUM(F71:AJ71),"")</f>
        <v/>
      </c>
      <c r="AP70" s="56" t="str">
        <f t="shared" ref="AP70" si="151">IF(D70&gt;0,(D70-E70-(AN70*(D70/$AE$11))+(AO70*((D70/$AE$11))/$AE$12)),"")</f>
        <v/>
      </c>
    </row>
    <row r="71" spans="1:42" ht="15" customHeight="1" x14ac:dyDescent="0.25">
      <c r="A71" s="59"/>
      <c r="B71" s="61"/>
      <c r="C71" s="61"/>
      <c r="D71" s="63"/>
      <c r="E71" s="63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45"/>
      <c r="AL71" s="45"/>
      <c r="AM71" s="47"/>
      <c r="AN71" s="45"/>
      <c r="AO71" s="64"/>
      <c r="AP71" s="65"/>
    </row>
    <row r="72" spans="1:42" ht="15" customHeight="1" x14ac:dyDescent="0.25">
      <c r="A72" s="58">
        <v>28</v>
      </c>
      <c r="B72" s="60"/>
      <c r="C72" s="60"/>
      <c r="D72" s="62"/>
      <c r="E72" s="62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44" t="str">
        <f t="shared" ref="AK72" si="152">IF(D72&gt;0,COUNTIF(F72:AJ72,"p"),"")</f>
        <v/>
      </c>
      <c r="AL72" s="44" t="str">
        <f t="shared" ref="AL72" si="153">IF(D72&gt;0,COUNTIF(G72:AK72,"h"),"")</f>
        <v/>
      </c>
      <c r="AM72" s="46" t="str">
        <f t="shared" ref="AM72" si="154">IF(D72&gt;0,(AK72+(AL72/2)),"")</f>
        <v/>
      </c>
      <c r="AN72" s="44" t="str">
        <f t="shared" ref="AN72" si="155">IF(D72&gt;0,COUNTIF(F72:AJ72,"a"),"")</f>
        <v/>
      </c>
      <c r="AO72" s="54" t="str">
        <f t="shared" ref="AO72" si="156">IF(D72&gt;0,SUM(F73:AJ73),"")</f>
        <v/>
      </c>
      <c r="AP72" s="56" t="str">
        <f t="shared" ref="AP72" si="157">IF(D72&gt;0,(D72-E72-(AN72*(D72/$AE$11))+(AO72*((D72/$AE$11))/$AE$12)),"")</f>
        <v/>
      </c>
    </row>
    <row r="73" spans="1:42" ht="15" customHeight="1" x14ac:dyDescent="0.25">
      <c r="A73" s="59"/>
      <c r="B73" s="61"/>
      <c r="C73" s="61"/>
      <c r="D73" s="63"/>
      <c r="E73" s="63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45"/>
      <c r="AL73" s="45"/>
      <c r="AM73" s="47"/>
      <c r="AN73" s="45"/>
      <c r="AO73" s="64"/>
      <c r="AP73" s="65"/>
    </row>
    <row r="74" spans="1:42" ht="15" customHeight="1" x14ac:dyDescent="0.25">
      <c r="A74" s="58">
        <v>29</v>
      </c>
      <c r="B74" s="60"/>
      <c r="C74" s="60"/>
      <c r="D74" s="62"/>
      <c r="E74" s="62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44" t="str">
        <f t="shared" ref="AK74" si="158">IF(D74&gt;0,COUNTIF(F74:AJ74,"p"),"")</f>
        <v/>
      </c>
      <c r="AL74" s="44" t="str">
        <f t="shared" ref="AL74" si="159">IF(D74&gt;0,COUNTIF(G74:AK74,"h"),"")</f>
        <v/>
      </c>
      <c r="AM74" s="46" t="str">
        <f t="shared" ref="AM74" si="160">IF(D74&gt;0,(AK74+(AL74/2)),"")</f>
        <v/>
      </c>
      <c r="AN74" s="44" t="str">
        <f t="shared" ref="AN74" si="161">IF(D74&gt;0,COUNTIF(F74:AJ74,"a"),"")</f>
        <v/>
      </c>
      <c r="AO74" s="54" t="str">
        <f t="shared" ref="AO74" si="162">IF(D74&gt;0,SUM(F75:AJ75),"")</f>
        <v/>
      </c>
      <c r="AP74" s="56" t="str">
        <f t="shared" ref="AP74" si="163">IF(D74&gt;0,(D74-E74-(AN74*(D74/$AE$11))+(AO74*((D74/$AE$11))/$AE$12)),"")</f>
        <v/>
      </c>
    </row>
    <row r="75" spans="1:42" ht="15" customHeight="1" x14ac:dyDescent="0.25">
      <c r="A75" s="59"/>
      <c r="B75" s="61"/>
      <c r="C75" s="61"/>
      <c r="D75" s="63"/>
      <c r="E75" s="63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45"/>
      <c r="AL75" s="45"/>
      <c r="AM75" s="47"/>
      <c r="AN75" s="45"/>
      <c r="AO75" s="64"/>
      <c r="AP75" s="65"/>
    </row>
    <row r="76" spans="1:42" ht="15" customHeight="1" x14ac:dyDescent="0.25">
      <c r="A76" s="58">
        <v>30</v>
      </c>
      <c r="B76" s="60"/>
      <c r="C76" s="60"/>
      <c r="D76" s="62"/>
      <c r="E76" s="62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44" t="str">
        <f t="shared" ref="AK76" si="164">IF(D76&gt;0,COUNTIF(F76:AJ76,"p"),"")</f>
        <v/>
      </c>
      <c r="AL76" s="44" t="str">
        <f t="shared" ref="AL76" si="165">IF(D76&gt;0,COUNTIF(G76:AK76,"h"),"")</f>
        <v/>
      </c>
      <c r="AM76" s="46" t="str">
        <f t="shared" ref="AM76" si="166">IF(D76&gt;0,(AK76+(AL76/2)),"")</f>
        <v/>
      </c>
      <c r="AN76" s="44" t="str">
        <f t="shared" ref="AN76" si="167">IF(D76&gt;0,COUNTIF(F76:AJ76,"a"),"")</f>
        <v/>
      </c>
      <c r="AO76" s="54" t="str">
        <f t="shared" ref="AO76" si="168">IF(D76&gt;0,SUM(F77:AJ77),"")</f>
        <v/>
      </c>
      <c r="AP76" s="56" t="str">
        <f t="shared" ref="AP76" si="169">IF(D76&gt;0,(D76-E76-(AN76*(D76/$AE$11))+(AO76*((D76/$AE$11))/$AE$12)),"")</f>
        <v/>
      </c>
    </row>
    <row r="77" spans="1:42" ht="15" customHeight="1" x14ac:dyDescent="0.25">
      <c r="A77" s="59"/>
      <c r="B77" s="61"/>
      <c r="C77" s="61"/>
      <c r="D77" s="63"/>
      <c r="E77" s="63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45"/>
      <c r="AL77" s="45"/>
      <c r="AM77" s="47"/>
      <c r="AN77" s="45"/>
      <c r="AO77" s="64"/>
      <c r="AP77" s="65"/>
    </row>
    <row r="78" spans="1:42" ht="15" customHeight="1" x14ac:dyDescent="0.25">
      <c r="A78" s="58">
        <v>31</v>
      </c>
      <c r="B78" s="60"/>
      <c r="C78" s="60"/>
      <c r="D78" s="62"/>
      <c r="E78" s="62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44" t="str">
        <f t="shared" ref="AK78" si="170">IF(D78&gt;0,COUNTIF(F78:AJ78,"p"),"")</f>
        <v/>
      </c>
      <c r="AL78" s="44" t="str">
        <f t="shared" ref="AL78" si="171">IF(D78&gt;0,COUNTIF(G78:AK78,"h"),"")</f>
        <v/>
      </c>
      <c r="AM78" s="46" t="str">
        <f t="shared" ref="AM78" si="172">IF(D78&gt;0,(AK78+(AL78/2)),"")</f>
        <v/>
      </c>
      <c r="AN78" s="44" t="str">
        <f t="shared" ref="AN78" si="173">IF(D78&gt;0,COUNTIF(F78:AJ78,"a"),"")</f>
        <v/>
      </c>
      <c r="AO78" s="54" t="str">
        <f t="shared" ref="AO78" si="174">IF(D78&gt;0,SUM(F79:AJ79),"")</f>
        <v/>
      </c>
      <c r="AP78" s="56" t="str">
        <f t="shared" ref="AP78" si="175">IF(D78&gt;0,(D78-E78-(AN78*(D78/$AE$11))+(AO78*((D78/$AE$11))/$AE$12)),"")</f>
        <v/>
      </c>
    </row>
    <row r="79" spans="1:42" ht="15" customHeight="1" x14ac:dyDescent="0.25">
      <c r="A79" s="59"/>
      <c r="B79" s="61"/>
      <c r="C79" s="61"/>
      <c r="D79" s="63"/>
      <c r="E79" s="63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45"/>
      <c r="AL79" s="45"/>
      <c r="AM79" s="47"/>
      <c r="AN79" s="45"/>
      <c r="AO79" s="64"/>
      <c r="AP79" s="65"/>
    </row>
    <row r="80" spans="1:42" ht="15" customHeight="1" x14ac:dyDescent="0.25">
      <c r="A80" s="58">
        <v>32</v>
      </c>
      <c r="B80" s="60"/>
      <c r="C80" s="60"/>
      <c r="D80" s="62"/>
      <c r="E80" s="62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44" t="str">
        <f t="shared" ref="AK80" si="176">IF(D80&gt;0,COUNTIF(F80:AJ80,"p"),"")</f>
        <v/>
      </c>
      <c r="AL80" s="44" t="str">
        <f t="shared" ref="AL80" si="177">IF(D80&gt;0,COUNTIF(G80:AK80,"h"),"")</f>
        <v/>
      </c>
      <c r="AM80" s="46" t="str">
        <f t="shared" ref="AM80" si="178">IF(D80&gt;0,(AK80+(AL80/2)),"")</f>
        <v/>
      </c>
      <c r="AN80" s="44" t="str">
        <f t="shared" ref="AN80" si="179">IF(D80&gt;0,COUNTIF(F80:AJ80,"a"),"")</f>
        <v/>
      </c>
      <c r="AO80" s="54" t="str">
        <f t="shared" ref="AO80" si="180">IF(D80&gt;0,SUM(F81:AJ81),"")</f>
        <v/>
      </c>
      <c r="AP80" s="56" t="str">
        <f t="shared" ref="AP80" si="181">IF(D80&gt;0,(D80-E80-(AN80*(D80/$AE$11))+(AO80*((D80/$AE$11))/$AE$12)),"")</f>
        <v/>
      </c>
    </row>
    <row r="81" spans="1:42" ht="15" customHeight="1" x14ac:dyDescent="0.25">
      <c r="A81" s="59"/>
      <c r="B81" s="61"/>
      <c r="C81" s="61"/>
      <c r="D81" s="63"/>
      <c r="E81" s="63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45"/>
      <c r="AL81" s="45"/>
      <c r="AM81" s="47"/>
      <c r="AN81" s="45"/>
      <c r="AO81" s="64"/>
      <c r="AP81" s="65"/>
    </row>
    <row r="82" spans="1:42" ht="15" customHeight="1" x14ac:dyDescent="0.25">
      <c r="A82" s="58">
        <v>33</v>
      </c>
      <c r="B82" s="66"/>
      <c r="C82" s="60"/>
      <c r="D82" s="62"/>
      <c r="E82" s="62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44" t="str">
        <f t="shared" ref="AK82" si="182">IF(D82&gt;0,COUNTIF(F82:AJ82,"p"),"")</f>
        <v/>
      </c>
      <c r="AL82" s="44" t="str">
        <f t="shared" ref="AL82" si="183">IF(D82&gt;0,COUNTIF(G82:AK82,"h"),"")</f>
        <v/>
      </c>
      <c r="AM82" s="46" t="str">
        <f t="shared" ref="AM82" si="184">IF(D82&gt;0,(AK82+(AL82/2)),"")</f>
        <v/>
      </c>
      <c r="AN82" s="44" t="str">
        <f t="shared" ref="AN82" si="185">IF(D82&gt;0,COUNTIF(F82:AJ82,"a"),"")</f>
        <v/>
      </c>
      <c r="AO82" s="54" t="str">
        <f t="shared" ref="AO82" si="186">IF(D82&gt;0,SUM(F83:AJ83),"")</f>
        <v/>
      </c>
      <c r="AP82" s="56" t="str">
        <f t="shared" ref="AP82" si="187">IF(D82&gt;0,(D82-E82-(AN82*(D82/$AE$11))+(AO82*((D82/$AE$11))/$AE$12)),"")</f>
        <v/>
      </c>
    </row>
    <row r="83" spans="1:42" ht="15" customHeight="1" x14ac:dyDescent="0.25">
      <c r="A83" s="59"/>
      <c r="B83" s="67"/>
      <c r="C83" s="61"/>
      <c r="D83" s="63"/>
      <c r="E83" s="63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45"/>
      <c r="AL83" s="45"/>
      <c r="AM83" s="47"/>
      <c r="AN83" s="45"/>
      <c r="AO83" s="64"/>
      <c r="AP83" s="65"/>
    </row>
    <row r="84" spans="1:42" ht="15" customHeight="1" x14ac:dyDescent="0.25">
      <c r="A84" s="58">
        <v>34</v>
      </c>
      <c r="B84" s="60"/>
      <c r="C84" s="60"/>
      <c r="D84" s="62"/>
      <c r="E84" s="62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44" t="str">
        <f t="shared" ref="AK84" si="188">IF(D84&gt;0,COUNTIF(F84:AJ84,"p"),"")</f>
        <v/>
      </c>
      <c r="AL84" s="44" t="str">
        <f t="shared" ref="AL84" si="189">IF(D84&gt;0,COUNTIF(G84:AK84,"h"),"")</f>
        <v/>
      </c>
      <c r="AM84" s="46" t="str">
        <f t="shared" ref="AM84" si="190">IF(D84&gt;0,(AK84+(AL84/2)),"")</f>
        <v/>
      </c>
      <c r="AN84" s="44" t="str">
        <f t="shared" ref="AN84" si="191">IF(D84&gt;0,COUNTIF(F84:AJ84,"a"),"")</f>
        <v/>
      </c>
      <c r="AO84" s="54" t="str">
        <f t="shared" ref="AO84" si="192">IF(D84&gt;0,SUM(F85:AJ85),"")</f>
        <v/>
      </c>
      <c r="AP84" s="56" t="str">
        <f t="shared" ref="AP84" si="193">IF(D84&gt;0,(D84-E84-(AN84*(D84/$AE$11))+(AO84*((D84/$AE$11))/$AE$12)),"")</f>
        <v/>
      </c>
    </row>
    <row r="85" spans="1:42" ht="15" customHeight="1" x14ac:dyDescent="0.25">
      <c r="A85" s="59"/>
      <c r="B85" s="61"/>
      <c r="C85" s="61"/>
      <c r="D85" s="63"/>
      <c r="E85" s="63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45"/>
      <c r="AL85" s="45"/>
      <c r="AM85" s="47"/>
      <c r="AN85" s="45"/>
      <c r="AO85" s="64"/>
      <c r="AP85" s="65"/>
    </row>
    <row r="86" spans="1:42" ht="15" customHeight="1" x14ac:dyDescent="0.25">
      <c r="A86" s="58">
        <v>35</v>
      </c>
      <c r="B86" s="60"/>
      <c r="C86" s="60"/>
      <c r="D86" s="62"/>
      <c r="E86" s="62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44" t="str">
        <f t="shared" ref="AK86" si="194">IF(D86&gt;0,COUNTIF(F86:AJ86,"p"),"")</f>
        <v/>
      </c>
      <c r="AL86" s="44" t="str">
        <f t="shared" ref="AL86" si="195">IF(D86&gt;0,COUNTIF(G86:AK86,"h"),"")</f>
        <v/>
      </c>
      <c r="AM86" s="46" t="str">
        <f t="shared" ref="AM86" si="196">IF(D86&gt;0,(AK86+(AL86/2)),"")</f>
        <v/>
      </c>
      <c r="AN86" s="44" t="str">
        <f t="shared" ref="AN86" si="197">IF(D86&gt;0,COUNTIF(F86:AJ86,"a"),"")</f>
        <v/>
      </c>
      <c r="AO86" s="54" t="str">
        <f t="shared" ref="AO86" si="198">IF(D86&gt;0,SUM(F87:AJ87),"")</f>
        <v/>
      </c>
      <c r="AP86" s="56" t="str">
        <f t="shared" ref="AP86" si="199">IF(D86&gt;0,(D86-E86-(AN86*(D86/$AE$11))+(AO86*((D86/$AE$11))/$AE$12)),"")</f>
        <v/>
      </c>
    </row>
    <row r="87" spans="1:42" ht="15" customHeight="1" x14ac:dyDescent="0.25">
      <c r="A87" s="59"/>
      <c r="B87" s="61"/>
      <c r="C87" s="61"/>
      <c r="D87" s="63"/>
      <c r="E87" s="63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45"/>
      <c r="AL87" s="45"/>
      <c r="AM87" s="47"/>
      <c r="AN87" s="45"/>
      <c r="AO87" s="64"/>
      <c r="AP87" s="65"/>
    </row>
    <row r="88" spans="1:42" ht="15" customHeight="1" x14ac:dyDescent="0.25">
      <c r="A88" s="58">
        <v>36</v>
      </c>
      <c r="B88" s="60"/>
      <c r="C88" s="60"/>
      <c r="D88" s="62"/>
      <c r="E88" s="62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44" t="str">
        <f t="shared" ref="AK88" si="200">IF(D88&gt;0,COUNTIF(F88:AJ88,"p"),"")</f>
        <v/>
      </c>
      <c r="AL88" s="44" t="str">
        <f t="shared" ref="AL88" si="201">IF(D88&gt;0,COUNTIF(G88:AK88,"h"),"")</f>
        <v/>
      </c>
      <c r="AM88" s="46" t="str">
        <f t="shared" ref="AM88" si="202">IF(D88&gt;0,(AK88+(AL88/2)),"")</f>
        <v/>
      </c>
      <c r="AN88" s="44" t="str">
        <f t="shared" ref="AN88" si="203">IF(D88&gt;0,COUNTIF(F88:AJ88,"a"),"")</f>
        <v/>
      </c>
      <c r="AO88" s="54" t="str">
        <f t="shared" ref="AO88" si="204">IF(D88&gt;0,SUM(F89:AJ89),"")</f>
        <v/>
      </c>
      <c r="AP88" s="56" t="str">
        <f t="shared" ref="AP88" si="205">IF(D88&gt;0,(D88-E88-(AN88*(D88/$AE$11))+(AO88*((D88/$AE$11))/$AE$12)),"")</f>
        <v/>
      </c>
    </row>
    <row r="89" spans="1:42" ht="15" customHeight="1" x14ac:dyDescent="0.25">
      <c r="A89" s="59"/>
      <c r="B89" s="61"/>
      <c r="C89" s="61"/>
      <c r="D89" s="63"/>
      <c r="E89" s="63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45"/>
      <c r="AL89" s="45"/>
      <c r="AM89" s="47"/>
      <c r="AN89" s="45"/>
      <c r="AO89" s="64"/>
      <c r="AP89" s="65"/>
    </row>
    <row r="90" spans="1:42" ht="15" customHeight="1" x14ac:dyDescent="0.25">
      <c r="A90" s="58">
        <v>37</v>
      </c>
      <c r="B90" s="60"/>
      <c r="C90" s="60"/>
      <c r="D90" s="62"/>
      <c r="E90" s="62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44" t="str">
        <f t="shared" ref="AK90" si="206">IF(D90&gt;0,COUNTIF(F90:AJ90,"p"),"")</f>
        <v/>
      </c>
      <c r="AL90" s="44" t="str">
        <f t="shared" ref="AL90" si="207">IF(D90&gt;0,COUNTIF(G90:AK90,"h"),"")</f>
        <v/>
      </c>
      <c r="AM90" s="46" t="str">
        <f t="shared" ref="AM90" si="208">IF(D90&gt;0,(AK90+(AL90/2)),"")</f>
        <v/>
      </c>
      <c r="AN90" s="44" t="str">
        <f t="shared" ref="AN90" si="209">IF(D90&gt;0,COUNTIF(F90:AJ90,"a"),"")</f>
        <v/>
      </c>
      <c r="AO90" s="54" t="str">
        <f t="shared" ref="AO90" si="210">IF(D90&gt;0,SUM(F91:AJ91),"")</f>
        <v/>
      </c>
      <c r="AP90" s="56" t="str">
        <f t="shared" ref="AP90" si="211">IF(D90&gt;0,(D90-E90-(AN90*(D90/$AE$11))+(AO90*((D90/$AE$11))/$AE$12)),"")</f>
        <v/>
      </c>
    </row>
    <row r="91" spans="1:42" ht="15" customHeight="1" x14ac:dyDescent="0.25">
      <c r="A91" s="59"/>
      <c r="B91" s="61"/>
      <c r="C91" s="61"/>
      <c r="D91" s="63"/>
      <c r="E91" s="63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45"/>
      <c r="AL91" s="45"/>
      <c r="AM91" s="47"/>
      <c r="AN91" s="45"/>
      <c r="AO91" s="64"/>
      <c r="AP91" s="65"/>
    </row>
    <row r="92" spans="1:42" ht="15" customHeight="1" x14ac:dyDescent="0.25">
      <c r="A92" s="58">
        <v>38</v>
      </c>
      <c r="B92" s="60"/>
      <c r="C92" s="60"/>
      <c r="D92" s="62"/>
      <c r="E92" s="62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44" t="str">
        <f t="shared" ref="AK92" si="212">IF(D92&gt;0,COUNTIF(F92:AJ92,"p"),"")</f>
        <v/>
      </c>
      <c r="AL92" s="44" t="str">
        <f t="shared" ref="AL92" si="213">IF(D92&gt;0,COUNTIF(G92:AK92,"h"),"")</f>
        <v/>
      </c>
      <c r="AM92" s="46" t="str">
        <f t="shared" ref="AM92" si="214">IF(D92&gt;0,(AK92+(AL92/2)),"")</f>
        <v/>
      </c>
      <c r="AN92" s="44" t="str">
        <f t="shared" ref="AN92" si="215">IF(D92&gt;0,COUNTIF(F92:AJ92,"a"),"")</f>
        <v/>
      </c>
      <c r="AO92" s="54" t="str">
        <f t="shared" ref="AO92" si="216">IF(D92&gt;0,SUM(F93:AJ93),"")</f>
        <v/>
      </c>
      <c r="AP92" s="56" t="str">
        <f t="shared" ref="AP92" si="217">IF(D92&gt;0,(D92-E92-(AN92*(D92/$AE$11))+(AO92*((D92/$AE$11))/$AE$12)),"")</f>
        <v/>
      </c>
    </row>
    <row r="93" spans="1:42" ht="15" customHeight="1" x14ac:dyDescent="0.25">
      <c r="A93" s="59"/>
      <c r="B93" s="61"/>
      <c r="C93" s="61"/>
      <c r="D93" s="63"/>
      <c r="E93" s="63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45"/>
      <c r="AL93" s="45"/>
      <c r="AM93" s="47"/>
      <c r="AN93" s="45"/>
      <c r="AO93" s="64"/>
      <c r="AP93" s="65"/>
    </row>
    <row r="94" spans="1:42" ht="15" customHeight="1" x14ac:dyDescent="0.25">
      <c r="A94" s="58">
        <v>39</v>
      </c>
      <c r="B94" s="60"/>
      <c r="C94" s="60"/>
      <c r="D94" s="62"/>
      <c r="E94" s="62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44" t="str">
        <f t="shared" ref="AK94" si="218">IF(D94&gt;0,COUNTIF(F94:AJ94,"p"),"")</f>
        <v/>
      </c>
      <c r="AL94" s="44" t="str">
        <f t="shared" ref="AL94" si="219">IF(D94&gt;0,COUNTIF(G94:AK94,"h"),"")</f>
        <v/>
      </c>
      <c r="AM94" s="46" t="str">
        <f t="shared" ref="AM94" si="220">IF(D94&gt;0,(AK94+(AL94/2)),"")</f>
        <v/>
      </c>
      <c r="AN94" s="44" t="str">
        <f t="shared" ref="AN94" si="221">IF(D94&gt;0,COUNTIF(F94:AJ94,"a"),"")</f>
        <v/>
      </c>
      <c r="AO94" s="54" t="str">
        <f t="shared" ref="AO94" si="222">IF(D94&gt;0,SUM(F95:AJ95),"")</f>
        <v/>
      </c>
      <c r="AP94" s="56" t="str">
        <f t="shared" ref="AP94" si="223">IF(D94&gt;0,(D94-E94-(AN94*(D94/$AE$11))+(AO94*((D94/$AE$11))/$AE$12)),"")</f>
        <v/>
      </c>
    </row>
    <row r="95" spans="1:42" ht="15" customHeight="1" x14ac:dyDescent="0.25">
      <c r="A95" s="59"/>
      <c r="B95" s="61"/>
      <c r="C95" s="61"/>
      <c r="D95" s="63"/>
      <c r="E95" s="63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45"/>
      <c r="AL95" s="45"/>
      <c r="AM95" s="47"/>
      <c r="AN95" s="45"/>
      <c r="AO95" s="64"/>
      <c r="AP95" s="65"/>
    </row>
    <row r="96" spans="1:42" ht="15" customHeight="1" x14ac:dyDescent="0.25">
      <c r="A96" s="58">
        <v>40</v>
      </c>
      <c r="B96" s="60"/>
      <c r="C96" s="60"/>
      <c r="D96" s="62"/>
      <c r="E96" s="62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44" t="str">
        <f t="shared" ref="AK96" si="224">IF(D96&gt;0,COUNTIF(F96:AJ96,"p"),"")</f>
        <v/>
      </c>
      <c r="AL96" s="44" t="str">
        <f t="shared" ref="AL96" si="225">IF(D96&gt;0,COUNTIF(G96:AK96,"h"),"")</f>
        <v/>
      </c>
      <c r="AM96" s="46" t="str">
        <f t="shared" ref="AM96" si="226">IF(D96&gt;0,(AK96+(AL96/2)),"")</f>
        <v/>
      </c>
      <c r="AN96" s="44" t="str">
        <f t="shared" ref="AN96" si="227">IF(D96&gt;0,COUNTIF(F96:AJ96,"a"),"")</f>
        <v/>
      </c>
      <c r="AO96" s="54" t="str">
        <f t="shared" ref="AO96" si="228">IF(D96&gt;0,SUM(F97:AJ97),"")</f>
        <v/>
      </c>
      <c r="AP96" s="56" t="str">
        <f t="shared" ref="AP96" si="229">IF(D96&gt;0,(D96-E96-(AN96*(D96/$AE$11))+(AO96*((D96/$AE$11))/$AE$12)),"")</f>
        <v/>
      </c>
    </row>
    <row r="97" spans="1:42" ht="15" customHeight="1" x14ac:dyDescent="0.25">
      <c r="A97" s="59"/>
      <c r="B97" s="61"/>
      <c r="C97" s="61"/>
      <c r="D97" s="63"/>
      <c r="E97" s="63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45"/>
      <c r="AL97" s="45"/>
      <c r="AM97" s="47"/>
      <c r="AN97" s="45"/>
      <c r="AO97" s="64"/>
      <c r="AP97" s="65"/>
    </row>
    <row r="98" spans="1:42" ht="15" customHeight="1" x14ac:dyDescent="0.25">
      <c r="A98" s="58">
        <v>41</v>
      </c>
      <c r="B98" s="66"/>
      <c r="C98" s="60"/>
      <c r="D98" s="62"/>
      <c r="E98" s="62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44" t="str">
        <f t="shared" ref="AK98" si="230">IF(D98&gt;0,COUNTIF(F98:AJ98,"p"),"")</f>
        <v/>
      </c>
      <c r="AL98" s="44" t="str">
        <f t="shared" ref="AL98" si="231">IF(D98&gt;0,COUNTIF(G98:AK98,"h"),"")</f>
        <v/>
      </c>
      <c r="AM98" s="46" t="str">
        <f t="shared" ref="AM98" si="232">IF(D98&gt;0,(AK98+(AL98/2)),"")</f>
        <v/>
      </c>
      <c r="AN98" s="44" t="str">
        <f t="shared" ref="AN98" si="233">IF(D98&gt;0,COUNTIF(F98:AJ98,"a"),"")</f>
        <v/>
      </c>
      <c r="AO98" s="54" t="str">
        <f t="shared" ref="AO98" si="234">IF(D98&gt;0,SUM(F99:AJ99),"")</f>
        <v/>
      </c>
      <c r="AP98" s="56" t="str">
        <f t="shared" ref="AP98" si="235">IF(D98&gt;0,(D98-E98-(AN98*(D98/$AE$11))+(AO98*((D98/$AE$11))/$AE$12)),"")</f>
        <v/>
      </c>
    </row>
    <row r="99" spans="1:42" ht="15" customHeight="1" x14ac:dyDescent="0.25">
      <c r="A99" s="59"/>
      <c r="B99" s="67"/>
      <c r="C99" s="61"/>
      <c r="D99" s="63"/>
      <c r="E99" s="63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45"/>
      <c r="AL99" s="45"/>
      <c r="AM99" s="47"/>
      <c r="AN99" s="45"/>
      <c r="AO99" s="64"/>
      <c r="AP99" s="65"/>
    </row>
    <row r="100" spans="1:42" ht="15" customHeight="1" x14ac:dyDescent="0.25">
      <c r="A100" s="58">
        <v>42</v>
      </c>
      <c r="B100" s="60"/>
      <c r="C100" s="60"/>
      <c r="D100" s="62"/>
      <c r="E100" s="62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44" t="str">
        <f t="shared" ref="AK100" si="236">IF(D100&gt;0,COUNTIF(F100:AJ100,"p"),"")</f>
        <v/>
      </c>
      <c r="AL100" s="44" t="str">
        <f t="shared" ref="AL100" si="237">IF(D100&gt;0,COUNTIF(G100:AK100,"h"),"")</f>
        <v/>
      </c>
      <c r="AM100" s="46" t="str">
        <f t="shared" ref="AM100" si="238">IF(D100&gt;0,(AK100+(AL100/2)),"")</f>
        <v/>
      </c>
      <c r="AN100" s="44" t="str">
        <f t="shared" ref="AN100" si="239">IF(D100&gt;0,COUNTIF(F100:AJ100,"a"),"")</f>
        <v/>
      </c>
      <c r="AO100" s="54" t="str">
        <f t="shared" ref="AO100" si="240">IF(D100&gt;0,SUM(F101:AJ101),"")</f>
        <v/>
      </c>
      <c r="AP100" s="56" t="str">
        <f t="shared" ref="AP100" si="241">IF(D100&gt;0,(D100-E100-(AN100*(D100/$AE$11))+(AO100*((D100/$AE$11))/$AE$12)),"")</f>
        <v/>
      </c>
    </row>
    <row r="101" spans="1:42" ht="15" customHeight="1" x14ac:dyDescent="0.25">
      <c r="A101" s="59"/>
      <c r="B101" s="61"/>
      <c r="C101" s="61"/>
      <c r="D101" s="63"/>
      <c r="E101" s="63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45"/>
      <c r="AL101" s="45"/>
      <c r="AM101" s="47"/>
      <c r="AN101" s="45"/>
      <c r="AO101" s="64"/>
      <c r="AP101" s="65"/>
    </row>
    <row r="102" spans="1:42" ht="15" customHeight="1" x14ac:dyDescent="0.25">
      <c r="A102" s="58">
        <v>43</v>
      </c>
      <c r="B102" s="60"/>
      <c r="C102" s="60"/>
      <c r="D102" s="62"/>
      <c r="E102" s="62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44" t="str">
        <f t="shared" ref="AK102" si="242">IF(D102&gt;0,COUNTIF(F102:AJ102,"p"),"")</f>
        <v/>
      </c>
      <c r="AL102" s="44" t="str">
        <f t="shared" ref="AL102" si="243">IF(D102&gt;0,COUNTIF(G102:AK102,"h"),"")</f>
        <v/>
      </c>
      <c r="AM102" s="46" t="str">
        <f t="shared" ref="AM102" si="244">IF(D102&gt;0,(AK102+(AL102/2)),"")</f>
        <v/>
      </c>
      <c r="AN102" s="44" t="str">
        <f t="shared" ref="AN102" si="245">IF(D102&gt;0,COUNTIF(F102:AJ102,"a"),"")</f>
        <v/>
      </c>
      <c r="AO102" s="54" t="str">
        <f t="shared" ref="AO102" si="246">IF(D102&gt;0,SUM(F103:AJ103),"")</f>
        <v/>
      </c>
      <c r="AP102" s="56" t="str">
        <f t="shared" ref="AP102" si="247">IF(D102&gt;0,(D102-E102-(AN102*(D102/$AE$11))+(AO102*((D102/$AE$11))/$AE$12)),"")</f>
        <v/>
      </c>
    </row>
    <row r="103" spans="1:42" ht="15" customHeight="1" x14ac:dyDescent="0.25">
      <c r="A103" s="59"/>
      <c r="B103" s="61"/>
      <c r="C103" s="61"/>
      <c r="D103" s="63"/>
      <c r="E103" s="63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45"/>
      <c r="AL103" s="45"/>
      <c r="AM103" s="47"/>
      <c r="AN103" s="45"/>
      <c r="AO103" s="64"/>
      <c r="AP103" s="65"/>
    </row>
    <row r="104" spans="1:42" ht="15" customHeight="1" x14ac:dyDescent="0.25">
      <c r="A104" s="58">
        <v>44</v>
      </c>
      <c r="B104" s="60"/>
      <c r="C104" s="60"/>
      <c r="D104" s="62"/>
      <c r="E104" s="62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44" t="str">
        <f t="shared" ref="AK104" si="248">IF(D104&gt;0,COUNTIF(F104:AJ104,"p"),"")</f>
        <v/>
      </c>
      <c r="AL104" s="44" t="str">
        <f t="shared" ref="AL104" si="249">IF(D104&gt;0,COUNTIF(G104:AK104,"h"),"")</f>
        <v/>
      </c>
      <c r="AM104" s="46" t="str">
        <f t="shared" ref="AM104" si="250">IF(D104&gt;0,(AK104+(AL104/2)),"")</f>
        <v/>
      </c>
      <c r="AN104" s="44" t="str">
        <f t="shared" ref="AN104" si="251">IF(D104&gt;0,COUNTIF(F104:AJ104,"a"),"")</f>
        <v/>
      </c>
      <c r="AO104" s="54" t="str">
        <f t="shared" ref="AO104" si="252">IF(D104&gt;0,SUM(F105:AJ105),"")</f>
        <v/>
      </c>
      <c r="AP104" s="56" t="str">
        <f t="shared" ref="AP104" si="253">IF(D104&gt;0,(D104-E104-(AN104*(D104/$AE$11))+(AO104*((D104/$AE$11))/$AE$12)),"")</f>
        <v/>
      </c>
    </row>
    <row r="105" spans="1:42" ht="15" customHeight="1" x14ac:dyDescent="0.25">
      <c r="A105" s="59"/>
      <c r="B105" s="61"/>
      <c r="C105" s="61"/>
      <c r="D105" s="63"/>
      <c r="E105" s="63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45"/>
      <c r="AL105" s="45"/>
      <c r="AM105" s="47"/>
      <c r="AN105" s="45"/>
      <c r="AO105" s="64"/>
      <c r="AP105" s="65"/>
    </row>
    <row r="106" spans="1:42" ht="15" customHeight="1" x14ac:dyDescent="0.25">
      <c r="A106" s="58">
        <v>45</v>
      </c>
      <c r="B106" s="60"/>
      <c r="C106" s="60"/>
      <c r="D106" s="62"/>
      <c r="E106" s="62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44" t="str">
        <f t="shared" ref="AK106" si="254">IF(D106&gt;0,COUNTIF(F106:AJ106,"p"),"")</f>
        <v/>
      </c>
      <c r="AL106" s="44" t="str">
        <f t="shared" ref="AL106" si="255">IF(D106&gt;0,COUNTIF(G106:AK106,"h"),"")</f>
        <v/>
      </c>
      <c r="AM106" s="46" t="str">
        <f t="shared" ref="AM106" si="256">IF(D106&gt;0,(AK106+(AL106/2)),"")</f>
        <v/>
      </c>
      <c r="AN106" s="44" t="str">
        <f t="shared" ref="AN106" si="257">IF(D106&gt;0,COUNTIF(F106:AJ106,"a"),"")</f>
        <v/>
      </c>
      <c r="AO106" s="54" t="str">
        <f t="shared" ref="AO106" si="258">IF(D106&gt;0,SUM(F107:AJ107),"")</f>
        <v/>
      </c>
      <c r="AP106" s="56" t="str">
        <f t="shared" ref="AP106" si="259">IF(D106&gt;0,(D106-E106-(AN106*(D106/$AE$11))+(AO106*((D106/$AE$11))/$AE$12)),"")</f>
        <v/>
      </c>
    </row>
    <row r="107" spans="1:42" ht="15" customHeight="1" x14ac:dyDescent="0.25">
      <c r="A107" s="59"/>
      <c r="B107" s="61"/>
      <c r="C107" s="61"/>
      <c r="D107" s="63"/>
      <c r="E107" s="63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45"/>
      <c r="AL107" s="45"/>
      <c r="AM107" s="47"/>
      <c r="AN107" s="45"/>
      <c r="AO107" s="64"/>
      <c r="AP107" s="65"/>
    </row>
    <row r="108" spans="1:42" ht="15" customHeight="1" x14ac:dyDescent="0.25">
      <c r="A108" s="58">
        <v>46</v>
      </c>
      <c r="B108" s="60"/>
      <c r="C108" s="60"/>
      <c r="D108" s="62"/>
      <c r="E108" s="62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44" t="str">
        <f t="shared" ref="AK108" si="260">IF(D108&gt;0,COUNTIF(F108:AJ108,"p"),"")</f>
        <v/>
      </c>
      <c r="AL108" s="44" t="str">
        <f t="shared" ref="AL108" si="261">IF(D108&gt;0,COUNTIF(G108:AK108,"h"),"")</f>
        <v/>
      </c>
      <c r="AM108" s="46" t="str">
        <f t="shared" ref="AM108" si="262">IF(D108&gt;0,(AK108+(AL108/2)),"")</f>
        <v/>
      </c>
      <c r="AN108" s="44" t="str">
        <f t="shared" ref="AN108" si="263">IF(D108&gt;0,COUNTIF(F108:AJ108,"a"),"")</f>
        <v/>
      </c>
      <c r="AO108" s="54" t="str">
        <f t="shared" ref="AO108" si="264">IF(D108&gt;0,SUM(F109:AJ109),"")</f>
        <v/>
      </c>
      <c r="AP108" s="56" t="str">
        <f t="shared" ref="AP108" si="265">IF(D108&gt;0,(D108-E108-(AN108*(D108/$AE$11))+(AO108*((D108/$AE$11))/$AE$12)),"")</f>
        <v/>
      </c>
    </row>
    <row r="109" spans="1:42" ht="15" customHeight="1" x14ac:dyDescent="0.25">
      <c r="A109" s="59"/>
      <c r="B109" s="61"/>
      <c r="C109" s="61"/>
      <c r="D109" s="63"/>
      <c r="E109" s="63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45"/>
      <c r="AL109" s="45"/>
      <c r="AM109" s="47"/>
      <c r="AN109" s="45"/>
      <c r="AO109" s="64"/>
      <c r="AP109" s="65"/>
    </row>
    <row r="110" spans="1:42" ht="15" customHeight="1" x14ac:dyDescent="0.25">
      <c r="A110" s="58">
        <v>47</v>
      </c>
      <c r="B110" s="60"/>
      <c r="C110" s="60"/>
      <c r="D110" s="62"/>
      <c r="E110" s="62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44" t="str">
        <f t="shared" ref="AK110" si="266">IF(D110&gt;0,COUNTIF(F110:AJ110,"p"),"")</f>
        <v/>
      </c>
      <c r="AL110" s="44" t="str">
        <f t="shared" ref="AL110" si="267">IF(D110&gt;0,COUNTIF(G110:AK110,"h"),"")</f>
        <v/>
      </c>
      <c r="AM110" s="46" t="str">
        <f t="shared" ref="AM110" si="268">IF(D110&gt;0,(AK110+(AL110/2)),"")</f>
        <v/>
      </c>
      <c r="AN110" s="44" t="str">
        <f t="shared" ref="AN110" si="269">IF(D110&gt;0,COUNTIF(F110:AJ110,"a"),"")</f>
        <v/>
      </c>
      <c r="AO110" s="54" t="str">
        <f t="shared" ref="AO110" si="270">IF(D110&gt;0,SUM(F111:AJ111),"")</f>
        <v/>
      </c>
      <c r="AP110" s="56" t="str">
        <f t="shared" ref="AP110" si="271">IF(D110&gt;0,(D110-E110-(AN110*(D110/$AE$11))+(AO110*((D110/$AE$11))/$AE$12)),"")</f>
        <v/>
      </c>
    </row>
    <row r="111" spans="1:42" ht="15" customHeight="1" x14ac:dyDescent="0.25">
      <c r="A111" s="59"/>
      <c r="B111" s="61"/>
      <c r="C111" s="61"/>
      <c r="D111" s="63"/>
      <c r="E111" s="63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45"/>
      <c r="AL111" s="45"/>
      <c r="AM111" s="47"/>
      <c r="AN111" s="45"/>
      <c r="AO111" s="64"/>
      <c r="AP111" s="65"/>
    </row>
    <row r="112" spans="1:42" ht="15" customHeight="1" x14ac:dyDescent="0.25">
      <c r="A112" s="58">
        <v>48</v>
      </c>
      <c r="B112" s="60"/>
      <c r="C112" s="60"/>
      <c r="D112" s="62"/>
      <c r="E112" s="62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44" t="str">
        <f t="shared" ref="AK112" si="272">IF(D112&gt;0,COUNTIF(F112:AJ112,"p"),"")</f>
        <v/>
      </c>
      <c r="AL112" s="44" t="str">
        <f t="shared" ref="AL112" si="273">IF(D112&gt;0,COUNTIF(G112:AK112,"h"),"")</f>
        <v/>
      </c>
      <c r="AM112" s="46" t="str">
        <f t="shared" ref="AM112" si="274">IF(D112&gt;0,(AK112+(AL112/2)),"")</f>
        <v/>
      </c>
      <c r="AN112" s="44" t="str">
        <f t="shared" ref="AN112" si="275">IF(D112&gt;0,COUNTIF(F112:AJ112,"a"),"")</f>
        <v/>
      </c>
      <c r="AO112" s="54" t="str">
        <f t="shared" ref="AO112" si="276">IF(D112&gt;0,SUM(F113:AJ113),"")</f>
        <v/>
      </c>
      <c r="AP112" s="56" t="str">
        <f t="shared" ref="AP112" si="277">IF(D112&gt;0,(D112-E112-(AN112*(D112/$AE$11))+(AO112*((D112/$AE$11))/$AE$12)),"")</f>
        <v/>
      </c>
    </row>
    <row r="113" spans="1:42" ht="15" customHeight="1" x14ac:dyDescent="0.25">
      <c r="A113" s="59"/>
      <c r="B113" s="61"/>
      <c r="C113" s="61"/>
      <c r="D113" s="63"/>
      <c r="E113" s="63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45"/>
      <c r="AL113" s="45"/>
      <c r="AM113" s="47"/>
      <c r="AN113" s="45"/>
      <c r="AO113" s="64"/>
      <c r="AP113" s="65"/>
    </row>
    <row r="114" spans="1:42" ht="15" customHeight="1" x14ac:dyDescent="0.25">
      <c r="A114" s="58">
        <v>49</v>
      </c>
      <c r="B114" s="66"/>
      <c r="C114" s="60"/>
      <c r="D114" s="62"/>
      <c r="E114" s="62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44" t="str">
        <f t="shared" ref="AK114" si="278">IF(D114&gt;0,COUNTIF(F114:AJ114,"p"),"")</f>
        <v/>
      </c>
      <c r="AL114" s="44" t="str">
        <f t="shared" ref="AL114" si="279">IF(D114&gt;0,COUNTIF(G114:AK114,"h"),"")</f>
        <v/>
      </c>
      <c r="AM114" s="46" t="str">
        <f t="shared" ref="AM114" si="280">IF(D114&gt;0,(AK114+(AL114/2)),"")</f>
        <v/>
      </c>
      <c r="AN114" s="44" t="str">
        <f t="shared" ref="AN114" si="281">IF(D114&gt;0,COUNTIF(F114:AJ114,"a"),"")</f>
        <v/>
      </c>
      <c r="AO114" s="54" t="str">
        <f t="shared" ref="AO114" si="282">IF(D114&gt;0,SUM(F115:AJ115),"")</f>
        <v/>
      </c>
      <c r="AP114" s="56" t="str">
        <f t="shared" ref="AP114" si="283">IF(D114&gt;0,(D114-E114-(AN114*(D114/$AE$11))+(AO114*((D114/$AE$11))/$AE$12)),"")</f>
        <v/>
      </c>
    </row>
    <row r="115" spans="1:42" ht="15" customHeight="1" x14ac:dyDescent="0.25">
      <c r="A115" s="59"/>
      <c r="B115" s="67"/>
      <c r="C115" s="61"/>
      <c r="D115" s="63"/>
      <c r="E115" s="63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45"/>
      <c r="AL115" s="45"/>
      <c r="AM115" s="47"/>
      <c r="AN115" s="45"/>
      <c r="AO115" s="64"/>
      <c r="AP115" s="65"/>
    </row>
    <row r="116" spans="1:42" ht="15" customHeight="1" x14ac:dyDescent="0.25">
      <c r="A116" s="58">
        <v>50</v>
      </c>
      <c r="B116" s="60"/>
      <c r="C116" s="60"/>
      <c r="D116" s="62"/>
      <c r="E116" s="62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44" t="str">
        <f t="shared" ref="AK116" si="284">IF(D116&gt;0,COUNTIF(F116:AJ116,"p"),"")</f>
        <v/>
      </c>
      <c r="AL116" s="44" t="str">
        <f t="shared" ref="AL116" si="285">IF(D116&gt;0,COUNTIF(G116:AK116,"h"),"")</f>
        <v/>
      </c>
      <c r="AM116" s="46" t="str">
        <f t="shared" ref="AM116" si="286">IF(D116&gt;0,(AK116+(AL116/2)),"")</f>
        <v/>
      </c>
      <c r="AN116" s="44" t="str">
        <f t="shared" ref="AN116" si="287">IF(D116&gt;0,COUNTIF(F116:AJ116,"a"),"")</f>
        <v/>
      </c>
      <c r="AO116" s="54" t="str">
        <f t="shared" ref="AO116" si="288">IF(D116&gt;0,SUM(F117:AJ117),"")</f>
        <v/>
      </c>
      <c r="AP116" s="56" t="str">
        <f t="shared" ref="AP116" si="289">IF(D116&gt;0,(D116-E116-(AN116*(D116/$AE$11))+(AO116*((D116/$AE$11))/$AE$12)),"")</f>
        <v/>
      </c>
    </row>
    <row r="117" spans="1:42" ht="15" customHeight="1" x14ac:dyDescent="0.25">
      <c r="A117" s="59"/>
      <c r="B117" s="61"/>
      <c r="C117" s="61"/>
      <c r="D117" s="63"/>
      <c r="E117" s="63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45"/>
      <c r="AL117" s="45"/>
      <c r="AM117" s="47"/>
      <c r="AN117" s="45"/>
      <c r="AO117" s="64"/>
      <c r="AP117" s="65"/>
    </row>
    <row r="118" spans="1:42" ht="15" customHeight="1" x14ac:dyDescent="0.25">
      <c r="A118" s="58">
        <v>51</v>
      </c>
      <c r="B118" s="60"/>
      <c r="C118" s="60"/>
      <c r="D118" s="62"/>
      <c r="E118" s="62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44" t="str">
        <f t="shared" ref="AK118" si="290">IF(D118&gt;0,COUNTIF(F118:AJ118,"p"),"")</f>
        <v/>
      </c>
      <c r="AL118" s="44" t="str">
        <f t="shared" ref="AL118" si="291">IF(D118&gt;0,COUNTIF(G118:AK118,"h"),"")</f>
        <v/>
      </c>
      <c r="AM118" s="46" t="str">
        <f t="shared" ref="AM118" si="292">IF(D118&gt;0,(AK118+(AL118/2)),"")</f>
        <v/>
      </c>
      <c r="AN118" s="44" t="str">
        <f t="shared" ref="AN118" si="293">IF(D118&gt;0,COUNTIF(F118:AJ118,"a"),"")</f>
        <v/>
      </c>
      <c r="AO118" s="54" t="str">
        <f>IF(D118&gt;0,SUM(F119:AJ119),"")</f>
        <v/>
      </c>
      <c r="AP118" s="56" t="str">
        <f t="shared" ref="AP118" si="294">IF(D118&gt;0,(D118-E118-(AN118*(D118/$AE$11))+(AO118*((D118/$AE$11))/$AE$12)),"")</f>
        <v/>
      </c>
    </row>
    <row r="119" spans="1:42" ht="15" customHeight="1" x14ac:dyDescent="0.25">
      <c r="A119" s="59"/>
      <c r="B119" s="61"/>
      <c r="C119" s="61"/>
      <c r="D119" s="63"/>
      <c r="E119" s="63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45"/>
      <c r="AL119" s="45"/>
      <c r="AM119" s="47"/>
      <c r="AN119" s="45"/>
      <c r="AO119" s="64"/>
      <c r="AP119" s="65"/>
    </row>
    <row r="120" spans="1:42" ht="15" customHeight="1" x14ac:dyDescent="0.25">
      <c r="A120" s="58">
        <v>52</v>
      </c>
      <c r="B120" s="60"/>
      <c r="C120" s="60"/>
      <c r="D120" s="62"/>
      <c r="E120" s="62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44" t="str">
        <f t="shared" ref="AK120" si="295">IF(D120&gt;0,COUNTIF(F120:AJ120,"p"),"")</f>
        <v/>
      </c>
      <c r="AL120" s="44" t="str">
        <f t="shared" ref="AL120" si="296">IF(D120&gt;0,COUNTIF(G120:AK120,"h"),"")</f>
        <v/>
      </c>
      <c r="AM120" s="46" t="str">
        <f t="shared" ref="AM120" si="297">IF(D120&gt;0,(AK120+(AL120/2)),"")</f>
        <v/>
      </c>
      <c r="AN120" s="44" t="str">
        <f t="shared" ref="AN120" si="298">IF(D120&gt;0,COUNTIF(F120:AJ120,"a"),"")</f>
        <v/>
      </c>
      <c r="AO120" s="54" t="str">
        <f t="shared" ref="AO120" si="299">IF(D120&gt;0,SUM(F121:AJ121),"")</f>
        <v/>
      </c>
      <c r="AP120" s="56" t="str">
        <f t="shared" ref="AP120" si="300">IF(D120&gt;0,(D120-E120-(AN120*(D120/$AE$11))+(AO120*((D120/$AE$11))/$AE$12)),"")</f>
        <v/>
      </c>
    </row>
    <row r="121" spans="1:42" ht="15" customHeight="1" x14ac:dyDescent="0.25">
      <c r="A121" s="59"/>
      <c r="B121" s="61"/>
      <c r="C121" s="61"/>
      <c r="D121" s="63"/>
      <c r="E121" s="63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45"/>
      <c r="AL121" s="45"/>
      <c r="AM121" s="47"/>
      <c r="AN121" s="45"/>
      <c r="AO121" s="64"/>
      <c r="AP121" s="65"/>
    </row>
    <row r="122" spans="1:42" ht="15" customHeight="1" x14ac:dyDescent="0.25">
      <c r="A122" s="58">
        <v>53</v>
      </c>
      <c r="B122" s="60"/>
      <c r="C122" s="60"/>
      <c r="D122" s="62"/>
      <c r="E122" s="62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44" t="str">
        <f t="shared" ref="AK122" si="301">IF(D122&gt;0,COUNTIF(F122:AJ122,"p"),"")</f>
        <v/>
      </c>
      <c r="AL122" s="44" t="str">
        <f t="shared" ref="AL122" si="302">IF(D122&gt;0,COUNTIF(G122:AK122,"h"),"")</f>
        <v/>
      </c>
      <c r="AM122" s="46" t="str">
        <f t="shared" ref="AM122" si="303">IF(D122&gt;0,(AK122+(AL122/2)),"")</f>
        <v/>
      </c>
      <c r="AN122" s="44" t="str">
        <f t="shared" ref="AN122" si="304">IF(D122&gt;0,COUNTIF(F122:AJ122,"a"),"")</f>
        <v/>
      </c>
      <c r="AO122" s="54" t="str">
        <f t="shared" ref="AO122" si="305">IF(D122&gt;0,SUM(F123:AJ123),"")</f>
        <v/>
      </c>
      <c r="AP122" s="56" t="str">
        <f t="shared" ref="AP122" si="306">IF(D122&gt;0,(D122-E122-(AN122*(D122/$AE$11))+(AO122*((D122/$AE$11))/$AE$12)),"")</f>
        <v/>
      </c>
    </row>
    <row r="123" spans="1:42" ht="15" customHeight="1" x14ac:dyDescent="0.25">
      <c r="A123" s="59"/>
      <c r="B123" s="61"/>
      <c r="C123" s="61"/>
      <c r="D123" s="63"/>
      <c r="E123" s="63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45"/>
      <c r="AL123" s="45"/>
      <c r="AM123" s="47"/>
      <c r="AN123" s="45"/>
      <c r="AO123" s="64"/>
      <c r="AP123" s="65"/>
    </row>
    <row r="124" spans="1:42" ht="15" customHeight="1" x14ac:dyDescent="0.25">
      <c r="A124" s="58">
        <v>54</v>
      </c>
      <c r="B124" s="60"/>
      <c r="C124" s="60"/>
      <c r="D124" s="62"/>
      <c r="E124" s="62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44" t="str">
        <f t="shared" ref="AK124" si="307">IF(D124&gt;0,COUNTIF(F124:AJ124,"p"),"")</f>
        <v/>
      </c>
      <c r="AL124" s="44" t="str">
        <f t="shared" ref="AL124" si="308">IF(D124&gt;0,COUNTIF(G124:AK124,"h"),"")</f>
        <v/>
      </c>
      <c r="AM124" s="46" t="str">
        <f t="shared" ref="AM124" si="309">IF(D124&gt;0,(AK124+(AL124/2)),"")</f>
        <v/>
      </c>
      <c r="AN124" s="44" t="str">
        <f t="shared" ref="AN124" si="310">IF(D124&gt;0,COUNTIF(F124:AJ124,"a"),"")</f>
        <v/>
      </c>
      <c r="AO124" s="54" t="str">
        <f t="shared" ref="AO124" si="311">IF(D124&gt;0,SUM(F125:AJ125),"")</f>
        <v/>
      </c>
      <c r="AP124" s="56" t="str">
        <f t="shared" ref="AP124" si="312">IF(D124&gt;0,(D124-E124-(AN124*(D124/$AE$11))+(AO124*((D124/$AE$11))/$AE$12)),"")</f>
        <v/>
      </c>
    </row>
    <row r="125" spans="1:42" ht="15" customHeight="1" x14ac:dyDescent="0.25">
      <c r="A125" s="59"/>
      <c r="B125" s="61"/>
      <c r="C125" s="61"/>
      <c r="D125" s="63"/>
      <c r="E125" s="63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45"/>
      <c r="AL125" s="45"/>
      <c r="AM125" s="47"/>
      <c r="AN125" s="45"/>
      <c r="AO125" s="64"/>
      <c r="AP125" s="65"/>
    </row>
    <row r="126" spans="1:42" ht="15" customHeight="1" x14ac:dyDescent="0.25">
      <c r="A126" s="58">
        <v>55</v>
      </c>
      <c r="B126" s="60"/>
      <c r="C126" s="60"/>
      <c r="D126" s="62"/>
      <c r="E126" s="62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44" t="str">
        <f t="shared" ref="AK126" si="313">IF(D126&gt;0,COUNTIF(F126:AJ126,"p"),"")</f>
        <v/>
      </c>
      <c r="AL126" s="44" t="str">
        <f t="shared" ref="AL126" si="314">IF(D126&gt;0,COUNTIF(G126:AK126,"h"),"")</f>
        <v/>
      </c>
      <c r="AM126" s="46" t="str">
        <f t="shared" ref="AM126" si="315">IF(D126&gt;0,(AK126+(AL126/2)),"")</f>
        <v/>
      </c>
      <c r="AN126" s="44" t="str">
        <f t="shared" ref="AN126" si="316">IF(D126&gt;0,COUNTIF(F126:AJ126,"a"),"")</f>
        <v/>
      </c>
      <c r="AO126" s="54" t="str">
        <f t="shared" ref="AO126" si="317">IF(D126&gt;0,SUM(F127:AJ127),"")</f>
        <v/>
      </c>
      <c r="AP126" s="56" t="str">
        <f t="shared" ref="AP126" si="318">IF(D126&gt;0,(D126-E126-(AN126*(D126/$AE$11))+(AO126*((D126/$AE$11))/$AE$12)),"")</f>
        <v/>
      </c>
    </row>
    <row r="127" spans="1:42" ht="15" customHeight="1" x14ac:dyDescent="0.25">
      <c r="A127" s="59"/>
      <c r="B127" s="61"/>
      <c r="C127" s="61"/>
      <c r="D127" s="63"/>
      <c r="E127" s="63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45"/>
      <c r="AL127" s="45"/>
      <c r="AM127" s="47"/>
      <c r="AN127" s="45"/>
      <c r="AO127" s="64"/>
      <c r="AP127" s="65"/>
    </row>
    <row r="128" spans="1:42" ht="15" customHeight="1" x14ac:dyDescent="0.25">
      <c r="A128" s="58">
        <v>56</v>
      </c>
      <c r="B128" s="60"/>
      <c r="C128" s="60"/>
      <c r="D128" s="62"/>
      <c r="E128" s="62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44" t="str">
        <f t="shared" ref="AK128" si="319">IF(D128&gt;0,COUNTIF(F128:AJ128,"p"),"")</f>
        <v/>
      </c>
      <c r="AL128" s="44" t="str">
        <f t="shared" ref="AL128" si="320">IF(D128&gt;0,COUNTIF(G128:AK128,"h"),"")</f>
        <v/>
      </c>
      <c r="AM128" s="46" t="str">
        <f t="shared" ref="AM128" si="321">IF(D128&gt;0,(AK128+(AL128/2)),"")</f>
        <v/>
      </c>
      <c r="AN128" s="44" t="str">
        <f t="shared" ref="AN128" si="322">IF(D128&gt;0,COUNTIF(F128:AJ128,"a"),"")</f>
        <v/>
      </c>
      <c r="AO128" s="54" t="str">
        <f t="shared" ref="AO128" si="323">IF(D128&gt;0,SUM(F129:AJ129),"")</f>
        <v/>
      </c>
      <c r="AP128" s="56" t="str">
        <f t="shared" ref="AP128" si="324">IF(D128&gt;0,(D128-E128-(AN128*(D128/$AE$11))+(AO128*((D128/$AE$11))/$AE$12)),"")</f>
        <v/>
      </c>
    </row>
    <row r="129" spans="1:42" ht="15" customHeight="1" x14ac:dyDescent="0.25">
      <c r="A129" s="59"/>
      <c r="B129" s="61"/>
      <c r="C129" s="61"/>
      <c r="D129" s="63"/>
      <c r="E129" s="63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45"/>
      <c r="AL129" s="45"/>
      <c r="AM129" s="47"/>
      <c r="AN129" s="45"/>
      <c r="AO129" s="64"/>
      <c r="AP129" s="65"/>
    </row>
    <row r="130" spans="1:42" ht="15" customHeight="1" x14ac:dyDescent="0.25">
      <c r="A130" s="58">
        <v>57</v>
      </c>
      <c r="B130" s="66"/>
      <c r="C130" s="60"/>
      <c r="D130" s="62"/>
      <c r="E130" s="62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44" t="str">
        <f t="shared" ref="AK130" si="325">IF(D130&gt;0,COUNTIF(F130:AJ130,"p"),"")</f>
        <v/>
      </c>
      <c r="AL130" s="44" t="str">
        <f t="shared" ref="AL130" si="326">IF(D130&gt;0,COUNTIF(G130:AK130,"h"),"")</f>
        <v/>
      </c>
      <c r="AM130" s="46" t="str">
        <f t="shared" ref="AM130" si="327">IF(D130&gt;0,(AK130+(AL130/2)),"")</f>
        <v/>
      </c>
      <c r="AN130" s="44" t="str">
        <f t="shared" ref="AN130" si="328">IF(D130&gt;0,COUNTIF(F130:AJ130,"a"),"")</f>
        <v/>
      </c>
      <c r="AO130" s="54" t="str">
        <f t="shared" ref="AO130" si="329">IF(D130&gt;0,SUM(F131:AJ131),"")</f>
        <v/>
      </c>
      <c r="AP130" s="56" t="str">
        <f t="shared" ref="AP130" si="330">IF(D130&gt;0,(D130-E130-(AN130*(D130/$AE$11))+(AO130*((D130/$AE$11))/$AE$12)),"")</f>
        <v/>
      </c>
    </row>
    <row r="131" spans="1:42" ht="15" customHeight="1" x14ac:dyDescent="0.25">
      <c r="A131" s="59"/>
      <c r="B131" s="67"/>
      <c r="C131" s="61"/>
      <c r="D131" s="63"/>
      <c r="E131" s="63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45"/>
      <c r="AL131" s="45"/>
      <c r="AM131" s="47"/>
      <c r="AN131" s="45"/>
      <c r="AO131" s="64"/>
      <c r="AP131" s="65"/>
    </row>
    <row r="132" spans="1:42" ht="15" customHeight="1" x14ac:dyDescent="0.25">
      <c r="A132" s="58">
        <v>58</v>
      </c>
      <c r="B132" s="60"/>
      <c r="C132" s="60"/>
      <c r="D132" s="62"/>
      <c r="E132" s="62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44" t="str">
        <f t="shared" ref="AK132" si="331">IF(D132&gt;0,COUNTIF(F132:AJ132,"p"),"")</f>
        <v/>
      </c>
      <c r="AL132" s="44" t="str">
        <f t="shared" ref="AL132" si="332">IF(D132&gt;0,COUNTIF(G132:AK132,"h"),"")</f>
        <v/>
      </c>
      <c r="AM132" s="46" t="str">
        <f t="shared" ref="AM132" si="333">IF(D132&gt;0,(AK132+(AL132/2)),"")</f>
        <v/>
      </c>
      <c r="AN132" s="44" t="str">
        <f t="shared" ref="AN132" si="334">IF(D132&gt;0,COUNTIF(F132:AJ132,"a"),"")</f>
        <v/>
      </c>
      <c r="AO132" s="54" t="str">
        <f t="shared" ref="AO132" si="335">IF(D132&gt;0,SUM(F133:AJ133),"")</f>
        <v/>
      </c>
      <c r="AP132" s="56" t="str">
        <f t="shared" ref="AP132" si="336">IF(D132&gt;0,(D132-E132-(AN132*(D132/$AE$11))+(AO132*((D132/$AE$11))/$AE$12)),"")</f>
        <v/>
      </c>
    </row>
    <row r="133" spans="1:42" ht="15" customHeight="1" x14ac:dyDescent="0.25">
      <c r="A133" s="59"/>
      <c r="B133" s="61"/>
      <c r="C133" s="61"/>
      <c r="D133" s="63"/>
      <c r="E133" s="63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45"/>
      <c r="AL133" s="45"/>
      <c r="AM133" s="47"/>
      <c r="AN133" s="45"/>
      <c r="AO133" s="64"/>
      <c r="AP133" s="65"/>
    </row>
    <row r="134" spans="1:42" ht="15" customHeight="1" x14ac:dyDescent="0.25">
      <c r="A134" s="58">
        <v>59</v>
      </c>
      <c r="B134" s="60"/>
      <c r="C134" s="60"/>
      <c r="D134" s="62"/>
      <c r="E134" s="62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44" t="str">
        <f t="shared" ref="AK134" si="337">IF(D134&gt;0,COUNTIF(F134:AJ134,"p"),"")</f>
        <v/>
      </c>
      <c r="AL134" s="44" t="str">
        <f t="shared" ref="AL134" si="338">IF(D134&gt;0,COUNTIF(G134:AK134,"h"),"")</f>
        <v/>
      </c>
      <c r="AM134" s="46" t="str">
        <f t="shared" ref="AM134" si="339">IF(D134&gt;0,(AK134+(AL134/2)),"")</f>
        <v/>
      </c>
      <c r="AN134" s="44" t="str">
        <f t="shared" ref="AN134" si="340">IF(D134&gt;0,COUNTIF(F134:AJ134,"a"),"")</f>
        <v/>
      </c>
      <c r="AO134" s="54" t="str">
        <f t="shared" ref="AO134" si="341">IF(D134&gt;0,SUM(F135:AJ135),"")</f>
        <v/>
      </c>
      <c r="AP134" s="56" t="str">
        <f t="shared" ref="AP134" si="342">IF(D134&gt;0,(D134-E134-(AN134*(D134/$AE$11))+(AO134*((D134/$AE$11))/$AE$12)),"")</f>
        <v/>
      </c>
    </row>
    <row r="135" spans="1:42" ht="15" customHeight="1" x14ac:dyDescent="0.25">
      <c r="A135" s="59"/>
      <c r="B135" s="61"/>
      <c r="C135" s="61"/>
      <c r="D135" s="63"/>
      <c r="E135" s="63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45"/>
      <c r="AL135" s="45"/>
      <c r="AM135" s="47"/>
      <c r="AN135" s="45"/>
      <c r="AO135" s="64"/>
      <c r="AP135" s="65"/>
    </row>
    <row r="136" spans="1:42" ht="15" customHeight="1" x14ac:dyDescent="0.25">
      <c r="A136" s="58">
        <v>60</v>
      </c>
      <c r="B136" s="60"/>
      <c r="C136" s="60"/>
      <c r="D136" s="62"/>
      <c r="E136" s="62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44" t="str">
        <f t="shared" ref="AK136" si="343">IF(D136&gt;0,COUNTIF(F136:AJ136,"p"),"")</f>
        <v/>
      </c>
      <c r="AL136" s="44" t="str">
        <f t="shared" ref="AL136" si="344">IF(D136&gt;0,COUNTIF(G136:AK136,"h"),"")</f>
        <v/>
      </c>
      <c r="AM136" s="46" t="str">
        <f t="shared" ref="AM136" si="345">IF(D136&gt;0,(AK136+(AL136/2)),"")</f>
        <v/>
      </c>
      <c r="AN136" s="44" t="str">
        <f t="shared" ref="AN136" si="346">IF(D136&gt;0,COUNTIF(F136:AJ136,"a"),"")</f>
        <v/>
      </c>
      <c r="AO136" s="54" t="str">
        <f t="shared" ref="AO136" si="347">IF(D136&gt;0,SUM(F137:AJ137),"")</f>
        <v/>
      </c>
      <c r="AP136" s="56" t="str">
        <f t="shared" ref="AP136" si="348">IF(D136&gt;0,(D136-E136-(AN136*(D136/$AE$11))+(AO136*((D136/$AE$11))/$AE$12)),"")</f>
        <v/>
      </c>
    </row>
    <row r="137" spans="1:42" ht="15" customHeight="1" x14ac:dyDescent="0.25">
      <c r="A137" s="59"/>
      <c r="B137" s="61"/>
      <c r="C137" s="61"/>
      <c r="D137" s="63"/>
      <c r="E137" s="63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45"/>
      <c r="AL137" s="45"/>
      <c r="AM137" s="47"/>
      <c r="AN137" s="45"/>
      <c r="AO137" s="64"/>
      <c r="AP137" s="65"/>
    </row>
    <row r="138" spans="1:42" ht="15" customHeight="1" x14ac:dyDescent="0.25">
      <c r="A138" s="58">
        <v>61</v>
      </c>
      <c r="B138" s="60"/>
      <c r="C138" s="60"/>
      <c r="D138" s="62"/>
      <c r="E138" s="62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44" t="str">
        <f t="shared" ref="AK138" si="349">IF(D138&gt;0,COUNTIF(F138:AJ138,"p"),"")</f>
        <v/>
      </c>
      <c r="AL138" s="44" t="str">
        <f t="shared" ref="AL138" si="350">IF(D138&gt;0,COUNTIF(G138:AK138,"h"),"")</f>
        <v/>
      </c>
      <c r="AM138" s="46" t="str">
        <f t="shared" ref="AM138" si="351">IF(D138&gt;0,(AK138+(AL138/2)),"")</f>
        <v/>
      </c>
      <c r="AN138" s="44" t="str">
        <f t="shared" ref="AN138" si="352">IF(D138&gt;0,COUNTIF(F138:AJ138,"a"),"")</f>
        <v/>
      </c>
      <c r="AO138" s="54" t="str">
        <f t="shared" ref="AO138" si="353">IF(D138&gt;0,SUM(F139:AJ139),"")</f>
        <v/>
      </c>
      <c r="AP138" s="56" t="str">
        <f t="shared" ref="AP138" si="354">IF(D138&gt;0,(D138-E138-(AN138*(D138/$AE$11))+(AO138*((D138/$AE$11))/$AE$12)),"")</f>
        <v/>
      </c>
    </row>
    <row r="139" spans="1:42" ht="15" customHeight="1" x14ac:dyDescent="0.25">
      <c r="A139" s="59"/>
      <c r="B139" s="61"/>
      <c r="C139" s="61"/>
      <c r="D139" s="63"/>
      <c r="E139" s="63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45"/>
      <c r="AL139" s="45"/>
      <c r="AM139" s="47"/>
      <c r="AN139" s="45"/>
      <c r="AO139" s="64"/>
      <c r="AP139" s="65"/>
    </row>
    <row r="140" spans="1:42" ht="15" customHeight="1" x14ac:dyDescent="0.25">
      <c r="A140" s="58">
        <v>62</v>
      </c>
      <c r="B140" s="60"/>
      <c r="C140" s="60"/>
      <c r="D140" s="62"/>
      <c r="E140" s="62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44" t="str">
        <f t="shared" ref="AK140" si="355">IF(D140&gt;0,COUNTIF(F140:AJ140,"p"),"")</f>
        <v/>
      </c>
      <c r="AL140" s="44" t="str">
        <f t="shared" ref="AL140" si="356">IF(D140&gt;0,COUNTIF(G140:AK140,"h"),"")</f>
        <v/>
      </c>
      <c r="AM140" s="46" t="str">
        <f t="shared" ref="AM140" si="357">IF(D140&gt;0,(AK140+(AL140/2)),"")</f>
        <v/>
      </c>
      <c r="AN140" s="44" t="str">
        <f t="shared" ref="AN140" si="358">IF(D140&gt;0,COUNTIF(F140:AJ140,"a"),"")</f>
        <v/>
      </c>
      <c r="AO140" s="54" t="str">
        <f t="shared" ref="AO140" si="359">IF(D140&gt;0,SUM(F141:AJ141),"")</f>
        <v/>
      </c>
      <c r="AP140" s="56" t="str">
        <f t="shared" ref="AP140" si="360">IF(D140&gt;0,(D140-E140-(AN140*(D140/$AE$11))+(AO140*((D140/$AE$11))/$AE$12)),"")</f>
        <v/>
      </c>
    </row>
    <row r="141" spans="1:42" ht="15" customHeight="1" x14ac:dyDescent="0.25">
      <c r="A141" s="59"/>
      <c r="B141" s="61"/>
      <c r="C141" s="61"/>
      <c r="D141" s="63"/>
      <c r="E141" s="63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45"/>
      <c r="AL141" s="45"/>
      <c r="AM141" s="47"/>
      <c r="AN141" s="45"/>
      <c r="AO141" s="64"/>
      <c r="AP141" s="65"/>
    </row>
    <row r="142" spans="1:42" ht="15" customHeight="1" x14ac:dyDescent="0.25">
      <c r="A142" s="58">
        <v>63</v>
      </c>
      <c r="B142" s="60"/>
      <c r="C142" s="60"/>
      <c r="D142" s="62"/>
      <c r="E142" s="62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44" t="str">
        <f t="shared" ref="AK142" si="361">IF(D142&gt;0,COUNTIF(F142:AJ142,"p"),"")</f>
        <v/>
      </c>
      <c r="AL142" s="44" t="str">
        <f t="shared" ref="AL142" si="362">IF(D142&gt;0,COUNTIF(G142:AK142,"h"),"")</f>
        <v/>
      </c>
      <c r="AM142" s="46" t="str">
        <f t="shared" ref="AM142" si="363">IF(D142&gt;0,(AK142+(AL142/2)),"")</f>
        <v/>
      </c>
      <c r="AN142" s="44" t="str">
        <f t="shared" ref="AN142" si="364">IF(D142&gt;0,COUNTIF(F142:AJ142,"a"),"")</f>
        <v/>
      </c>
      <c r="AO142" s="54" t="str">
        <f t="shared" ref="AO142" si="365">IF(D142&gt;0,SUM(F143:AJ143),"")</f>
        <v/>
      </c>
      <c r="AP142" s="56" t="str">
        <f t="shared" ref="AP142" si="366">IF(D142&gt;0,(D142-E142-(AN142*(D142/$AE$11))+(AO142*((D142/$AE$11))/$AE$12)),"")</f>
        <v/>
      </c>
    </row>
    <row r="143" spans="1:42" ht="15" customHeight="1" x14ac:dyDescent="0.25">
      <c r="A143" s="59"/>
      <c r="B143" s="61"/>
      <c r="C143" s="61"/>
      <c r="D143" s="63"/>
      <c r="E143" s="63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45"/>
      <c r="AL143" s="45"/>
      <c r="AM143" s="47"/>
      <c r="AN143" s="45"/>
      <c r="AO143" s="64"/>
      <c r="AP143" s="65"/>
    </row>
    <row r="144" spans="1:42" ht="15" customHeight="1" x14ac:dyDescent="0.25">
      <c r="A144" s="58">
        <v>64</v>
      </c>
      <c r="B144" s="60"/>
      <c r="C144" s="60"/>
      <c r="D144" s="62"/>
      <c r="E144" s="62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44" t="str">
        <f t="shared" ref="AK144" si="367">IF(D144&gt;0,COUNTIF(F144:AJ144,"p"),"")</f>
        <v/>
      </c>
      <c r="AL144" s="44" t="str">
        <f t="shared" ref="AL144" si="368">IF(D144&gt;0,COUNTIF(G144:AK144,"h"),"")</f>
        <v/>
      </c>
      <c r="AM144" s="46" t="str">
        <f t="shared" ref="AM144" si="369">IF(D144&gt;0,(AK144+(AL144/2)),"")</f>
        <v/>
      </c>
      <c r="AN144" s="44" t="str">
        <f t="shared" ref="AN144" si="370">IF(D144&gt;0,COUNTIF(F144:AJ144,"a"),"")</f>
        <v/>
      </c>
      <c r="AO144" s="54" t="str">
        <f t="shared" ref="AO144" si="371">IF(D144&gt;0,SUM(F145:AJ145),"")</f>
        <v/>
      </c>
      <c r="AP144" s="56" t="str">
        <f t="shared" ref="AP144" si="372">IF(D144&gt;0,(D144-E144-(AN144*(D144/$AE$11))+(AO144*((D144/$AE$11))/$AE$12)),"")</f>
        <v/>
      </c>
    </row>
    <row r="145" spans="1:42" ht="15" customHeight="1" x14ac:dyDescent="0.25">
      <c r="A145" s="59"/>
      <c r="B145" s="61"/>
      <c r="C145" s="61"/>
      <c r="D145" s="63"/>
      <c r="E145" s="63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45"/>
      <c r="AL145" s="45"/>
      <c r="AM145" s="47"/>
      <c r="AN145" s="45"/>
      <c r="AO145" s="64"/>
      <c r="AP145" s="65"/>
    </row>
    <row r="146" spans="1:42" ht="15" customHeight="1" x14ac:dyDescent="0.25">
      <c r="A146" s="58">
        <v>65</v>
      </c>
      <c r="B146" s="66"/>
      <c r="C146" s="60"/>
      <c r="D146" s="62"/>
      <c r="E146" s="62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44" t="str">
        <f>IF(D146&gt;0,COUNTIF(F146:AJ146,"p"),"")</f>
        <v/>
      </c>
      <c r="AL146" s="44" t="str">
        <f>IF(D146&gt;0,COUNTIF(G146:AK146,"h"),"")</f>
        <v/>
      </c>
      <c r="AM146" s="46" t="str">
        <f>IF(D146&gt;0,(AK146+(AL146/2)),"")</f>
        <v/>
      </c>
      <c r="AN146" s="44" t="str">
        <f>IF(D146&gt;0,COUNTIF(F146:AJ146,"a"),"")</f>
        <v/>
      </c>
      <c r="AO146" s="54" t="str">
        <f>IF(D146&gt;0,SUM(F147:AJ147),"")</f>
        <v/>
      </c>
      <c r="AP146" s="56" t="str">
        <f>IF(D146&gt;0,(D146-E146-(AN146*(D146/$AE$11))+(AO146*((D146/$AE$11))/$AE$12)),"")</f>
        <v/>
      </c>
    </row>
    <row r="147" spans="1:42" ht="15" customHeight="1" x14ac:dyDescent="0.25">
      <c r="A147" s="59"/>
      <c r="B147" s="67"/>
      <c r="C147" s="61"/>
      <c r="D147" s="63"/>
      <c r="E147" s="63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45"/>
      <c r="AL147" s="45"/>
      <c r="AM147" s="47"/>
      <c r="AN147" s="45"/>
      <c r="AO147" s="64"/>
      <c r="AP147" s="65"/>
    </row>
    <row r="148" spans="1:42" ht="15" customHeight="1" x14ac:dyDescent="0.25">
      <c r="A148" s="58">
        <v>66</v>
      </c>
      <c r="B148" s="60"/>
      <c r="C148" s="60"/>
      <c r="D148" s="62"/>
      <c r="E148" s="62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44" t="str">
        <f t="shared" ref="AK148" si="373">IF(D148&gt;0,COUNTIF(F148:AJ148,"p"),"")</f>
        <v/>
      </c>
      <c r="AL148" s="44" t="str">
        <f t="shared" ref="AL148" si="374">IF(D148&gt;0,COUNTIF(G148:AK148,"h"),"")</f>
        <v/>
      </c>
      <c r="AM148" s="46" t="str">
        <f t="shared" ref="AM148" si="375">IF(D148&gt;0,(AK148+(AL148/2)),"")</f>
        <v/>
      </c>
      <c r="AN148" s="44" t="str">
        <f t="shared" ref="AN148" si="376">IF(D148&gt;0,COUNTIF(F148:AJ148,"a"),"")</f>
        <v/>
      </c>
      <c r="AO148" s="54" t="str">
        <f t="shared" ref="AO148" si="377">IF(D148&gt;0,SUM(F149:AJ149),"")</f>
        <v/>
      </c>
      <c r="AP148" s="56" t="str">
        <f t="shared" ref="AP148" si="378">IF(D148&gt;0,(D148-E148-(AN148*(D148/$AE$11))+(AO148*((D148/$AE$11))/$AE$12)),"")</f>
        <v/>
      </c>
    </row>
    <row r="149" spans="1:42" ht="15" customHeight="1" x14ac:dyDescent="0.25">
      <c r="A149" s="59"/>
      <c r="B149" s="61"/>
      <c r="C149" s="61"/>
      <c r="D149" s="63"/>
      <c r="E149" s="63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45"/>
      <c r="AL149" s="45"/>
      <c r="AM149" s="47"/>
      <c r="AN149" s="45"/>
      <c r="AO149" s="64"/>
      <c r="AP149" s="65"/>
    </row>
    <row r="150" spans="1:42" ht="15" customHeight="1" x14ac:dyDescent="0.25">
      <c r="A150" s="58">
        <v>67</v>
      </c>
      <c r="B150" s="60"/>
      <c r="C150" s="60"/>
      <c r="D150" s="62"/>
      <c r="E150" s="62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44" t="str">
        <f t="shared" ref="AK150" si="379">IF(D150&gt;0,COUNTIF(F150:AJ150,"p"),"")</f>
        <v/>
      </c>
      <c r="AL150" s="44" t="str">
        <f t="shared" ref="AL150" si="380">IF(D150&gt;0,COUNTIF(G150:AK150,"h"),"")</f>
        <v/>
      </c>
      <c r="AM150" s="46" t="str">
        <f t="shared" ref="AM150" si="381">IF(D150&gt;0,(AK150+(AL150/2)),"")</f>
        <v/>
      </c>
      <c r="AN150" s="44" t="str">
        <f t="shared" ref="AN150" si="382">IF(D150&gt;0,COUNTIF(F150:AJ150,"a"),"")</f>
        <v/>
      </c>
      <c r="AO150" s="54" t="str">
        <f t="shared" ref="AO150" si="383">IF(D150&gt;0,SUM(F151:AJ151),"")</f>
        <v/>
      </c>
      <c r="AP150" s="56" t="str">
        <f t="shared" ref="AP150" si="384">IF(D150&gt;0,(D150-E150-(AN150*(D150/$AE$11))+(AO150*((D150/$AE$11))/$AE$12)),"")</f>
        <v/>
      </c>
    </row>
    <row r="151" spans="1:42" ht="15" customHeight="1" x14ac:dyDescent="0.25">
      <c r="A151" s="59"/>
      <c r="B151" s="61"/>
      <c r="C151" s="61"/>
      <c r="D151" s="63"/>
      <c r="E151" s="63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45"/>
      <c r="AL151" s="45"/>
      <c r="AM151" s="47"/>
      <c r="AN151" s="45"/>
      <c r="AO151" s="64"/>
      <c r="AP151" s="65"/>
    </row>
    <row r="152" spans="1:42" ht="15" customHeight="1" x14ac:dyDescent="0.25">
      <c r="A152" s="58">
        <v>68</v>
      </c>
      <c r="B152" s="60"/>
      <c r="C152" s="60"/>
      <c r="D152" s="62"/>
      <c r="E152" s="62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44" t="str">
        <f t="shared" ref="AK152" si="385">IF(D152&gt;0,COUNTIF(F152:AJ152,"p"),"")</f>
        <v/>
      </c>
      <c r="AL152" s="44" t="str">
        <f t="shared" ref="AL152" si="386">IF(D152&gt;0,COUNTIF(G152:AK152,"h"),"")</f>
        <v/>
      </c>
      <c r="AM152" s="46" t="str">
        <f t="shared" ref="AM152" si="387">IF(D152&gt;0,(AK152+(AL152/2)),"")</f>
        <v/>
      </c>
      <c r="AN152" s="44" t="str">
        <f t="shared" ref="AN152" si="388">IF(D152&gt;0,COUNTIF(F152:AJ152,"a"),"")</f>
        <v/>
      </c>
      <c r="AO152" s="54" t="str">
        <f t="shared" ref="AO152" si="389">IF(D152&gt;0,SUM(F153:AJ153),"")</f>
        <v/>
      </c>
      <c r="AP152" s="56" t="str">
        <f t="shared" ref="AP152" si="390">IF(D152&gt;0,(D152-E152-(AN152*(D152/$AE$11))+(AO152*((D152/$AE$11))/$AE$12)),"")</f>
        <v/>
      </c>
    </row>
    <row r="153" spans="1:42" ht="15" customHeight="1" x14ac:dyDescent="0.25">
      <c r="A153" s="59"/>
      <c r="B153" s="61"/>
      <c r="C153" s="61"/>
      <c r="D153" s="63"/>
      <c r="E153" s="63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45"/>
      <c r="AL153" s="45"/>
      <c r="AM153" s="47"/>
      <c r="AN153" s="45"/>
      <c r="AO153" s="64"/>
      <c r="AP153" s="65"/>
    </row>
    <row r="154" spans="1:42" ht="15" customHeight="1" x14ac:dyDescent="0.25">
      <c r="A154" s="58">
        <v>69</v>
      </c>
      <c r="B154" s="60"/>
      <c r="C154" s="60"/>
      <c r="D154" s="62"/>
      <c r="E154" s="62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44" t="str">
        <f t="shared" ref="AK154" si="391">IF(D154&gt;0,COUNTIF(F154:AJ154,"p"),"")</f>
        <v/>
      </c>
      <c r="AL154" s="44" t="str">
        <f t="shared" ref="AL154" si="392">IF(D154&gt;0,COUNTIF(G154:AK154,"h"),"")</f>
        <v/>
      </c>
      <c r="AM154" s="46" t="str">
        <f t="shared" ref="AM154" si="393">IF(D154&gt;0,(AK154+(AL154/2)),"")</f>
        <v/>
      </c>
      <c r="AN154" s="44" t="str">
        <f t="shared" ref="AN154" si="394">IF(D154&gt;0,COUNTIF(F154:AJ154,"a"),"")</f>
        <v/>
      </c>
      <c r="AO154" s="54" t="str">
        <f t="shared" ref="AO154" si="395">IF(D154&gt;0,SUM(F155:AJ155),"")</f>
        <v/>
      </c>
      <c r="AP154" s="56" t="str">
        <f t="shared" ref="AP154" si="396">IF(D154&gt;0,(D154-E154-(AN154*(D154/$AE$11))+(AO154*((D154/$AE$11))/$AE$12)),"")</f>
        <v/>
      </c>
    </row>
    <row r="155" spans="1:42" ht="15" customHeight="1" x14ac:dyDescent="0.25">
      <c r="A155" s="59"/>
      <c r="B155" s="61"/>
      <c r="C155" s="61"/>
      <c r="D155" s="63"/>
      <c r="E155" s="63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45"/>
      <c r="AL155" s="45"/>
      <c r="AM155" s="47"/>
      <c r="AN155" s="45"/>
      <c r="AO155" s="64"/>
      <c r="AP155" s="65"/>
    </row>
    <row r="156" spans="1:42" ht="15" customHeight="1" x14ac:dyDescent="0.25">
      <c r="A156" s="58">
        <v>70</v>
      </c>
      <c r="B156" s="60"/>
      <c r="C156" s="60"/>
      <c r="D156" s="62"/>
      <c r="E156" s="62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44" t="str">
        <f t="shared" ref="AK156" si="397">IF(D156&gt;0,COUNTIF(F156:AJ156,"p"),"")</f>
        <v/>
      </c>
      <c r="AL156" s="44" t="str">
        <f t="shared" ref="AL156" si="398">IF(D156&gt;0,COUNTIF(G156:AK156,"h"),"")</f>
        <v/>
      </c>
      <c r="AM156" s="46" t="str">
        <f t="shared" ref="AM156" si="399">IF(D156&gt;0,(AK156+(AL156/2)),"")</f>
        <v/>
      </c>
      <c r="AN156" s="44" t="str">
        <f t="shared" ref="AN156" si="400">IF(D156&gt;0,COUNTIF(F156:AJ156,"a"),"")</f>
        <v/>
      </c>
      <c r="AO156" s="54" t="str">
        <f t="shared" ref="AO156" si="401">IF(D156&gt;0,SUM(F157:AJ157),"")</f>
        <v/>
      </c>
      <c r="AP156" s="56" t="str">
        <f t="shared" ref="AP156" si="402">IF(D156&gt;0,(D156-E156-(AN156*(D156/$AE$11))+(AO156*((D156/$AE$11))/$AE$12)),"")</f>
        <v/>
      </c>
    </row>
    <row r="157" spans="1:42" ht="15" customHeight="1" x14ac:dyDescent="0.25">
      <c r="A157" s="59"/>
      <c r="B157" s="61"/>
      <c r="C157" s="61"/>
      <c r="D157" s="63"/>
      <c r="E157" s="63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45"/>
      <c r="AL157" s="45"/>
      <c r="AM157" s="47"/>
      <c r="AN157" s="45"/>
      <c r="AO157" s="64"/>
      <c r="AP157" s="65"/>
    </row>
    <row r="158" spans="1:42" ht="15" customHeight="1" x14ac:dyDescent="0.25">
      <c r="A158" s="58">
        <v>71</v>
      </c>
      <c r="B158" s="60"/>
      <c r="C158" s="60"/>
      <c r="D158" s="62"/>
      <c r="E158" s="62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44" t="str">
        <f t="shared" ref="AK158" si="403">IF(D158&gt;0,COUNTIF(F158:AJ158,"p"),"")</f>
        <v/>
      </c>
      <c r="AL158" s="44" t="str">
        <f t="shared" ref="AL158" si="404">IF(D158&gt;0,COUNTIF(G158:AK158,"h"),"")</f>
        <v/>
      </c>
      <c r="AM158" s="46" t="str">
        <f t="shared" ref="AM158" si="405">IF(D158&gt;0,(AK158+(AL158/2)),"")</f>
        <v/>
      </c>
      <c r="AN158" s="44" t="str">
        <f t="shared" ref="AN158" si="406">IF(D158&gt;0,COUNTIF(F158:AJ158,"a"),"")</f>
        <v/>
      </c>
      <c r="AO158" s="54" t="str">
        <f t="shared" ref="AO158" si="407">IF(D158&gt;0,SUM(F159:AJ159),"")</f>
        <v/>
      </c>
      <c r="AP158" s="56" t="str">
        <f t="shared" ref="AP158" si="408">IF(D158&gt;0,(D158-E158-(AN158*(D158/$AE$11))+(AO158*((D158/$AE$11))/$AE$12)),"")</f>
        <v/>
      </c>
    </row>
    <row r="159" spans="1:42" ht="15" customHeight="1" x14ac:dyDescent="0.25">
      <c r="A159" s="59"/>
      <c r="B159" s="61"/>
      <c r="C159" s="61"/>
      <c r="D159" s="63"/>
      <c r="E159" s="63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45"/>
      <c r="AL159" s="45"/>
      <c r="AM159" s="47"/>
      <c r="AN159" s="45"/>
      <c r="AO159" s="64"/>
      <c r="AP159" s="65"/>
    </row>
    <row r="160" spans="1:42" ht="15" customHeight="1" x14ac:dyDescent="0.25">
      <c r="A160" s="58">
        <v>72</v>
      </c>
      <c r="B160" s="60"/>
      <c r="C160" s="60"/>
      <c r="D160" s="62"/>
      <c r="E160" s="62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44" t="str">
        <f t="shared" ref="AK160" si="409">IF(D160&gt;0,COUNTIF(F160:AJ160,"p"),"")</f>
        <v/>
      </c>
      <c r="AL160" s="44" t="str">
        <f t="shared" ref="AL160" si="410">IF(D160&gt;0,COUNTIF(G160:AK160,"h"),"")</f>
        <v/>
      </c>
      <c r="AM160" s="46" t="str">
        <f t="shared" ref="AM160" si="411">IF(D160&gt;0,(AK160+(AL160/2)),"")</f>
        <v/>
      </c>
      <c r="AN160" s="44" t="str">
        <f t="shared" ref="AN160" si="412">IF(D160&gt;0,COUNTIF(F160:AJ160,"a"),"")</f>
        <v/>
      </c>
      <c r="AO160" s="54" t="str">
        <f t="shared" ref="AO160" si="413">IF(D160&gt;0,SUM(F161:AJ161),"")</f>
        <v/>
      </c>
      <c r="AP160" s="56" t="str">
        <f t="shared" ref="AP160" si="414">IF(D160&gt;0,(D160-E160-(AN160*(D160/$AE$11))+(AO160*((D160/$AE$11))/$AE$12)),"")</f>
        <v/>
      </c>
    </row>
    <row r="161" spans="1:42" ht="15" customHeight="1" x14ac:dyDescent="0.25">
      <c r="A161" s="59"/>
      <c r="B161" s="61"/>
      <c r="C161" s="61"/>
      <c r="D161" s="63"/>
      <c r="E161" s="63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45"/>
      <c r="AL161" s="45"/>
      <c r="AM161" s="47"/>
      <c r="AN161" s="45"/>
      <c r="AO161" s="64"/>
      <c r="AP161" s="65"/>
    </row>
    <row r="162" spans="1:42" ht="15" customHeight="1" x14ac:dyDescent="0.25">
      <c r="A162" s="58">
        <v>73</v>
      </c>
      <c r="B162" s="66"/>
      <c r="C162" s="60"/>
      <c r="D162" s="62"/>
      <c r="E162" s="62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44" t="str">
        <f>IF(D162&gt;0,COUNTIF(F162:AJ162,"p"),"")</f>
        <v/>
      </c>
      <c r="AL162" s="44" t="str">
        <f>IF(D162&gt;0,COUNTIF(G162:AK162,"h"),"")</f>
        <v/>
      </c>
      <c r="AM162" s="46" t="str">
        <f>IF(D162&gt;0,(AK162+(AL162/2)),"")</f>
        <v/>
      </c>
      <c r="AN162" s="44" t="str">
        <f>IF(D162&gt;0,COUNTIF(F162:AJ162,"a"),"")</f>
        <v/>
      </c>
      <c r="AO162" s="54" t="str">
        <f>IF(D162&gt;0,SUM(F163:AJ163),"")</f>
        <v/>
      </c>
      <c r="AP162" s="56" t="str">
        <f>IF(D162&gt;0,(D162-E162-(AN162*(D162/$AE$11))+(AO162*((D162/$AE$11))/$AE$12)),"")</f>
        <v/>
      </c>
    </row>
    <row r="163" spans="1:42" ht="15" customHeight="1" x14ac:dyDescent="0.25">
      <c r="A163" s="59"/>
      <c r="B163" s="67"/>
      <c r="C163" s="61"/>
      <c r="D163" s="63"/>
      <c r="E163" s="63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45"/>
      <c r="AL163" s="45"/>
      <c r="AM163" s="47"/>
      <c r="AN163" s="45"/>
      <c r="AO163" s="64"/>
      <c r="AP163" s="65"/>
    </row>
    <row r="164" spans="1:42" ht="15" customHeight="1" x14ac:dyDescent="0.25">
      <c r="A164" s="58">
        <v>74</v>
      </c>
      <c r="B164" s="60"/>
      <c r="C164" s="60"/>
      <c r="D164" s="62"/>
      <c r="E164" s="62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44" t="str">
        <f t="shared" ref="AK164" si="415">IF(D164&gt;0,COUNTIF(F164:AJ164,"p"),"")</f>
        <v/>
      </c>
      <c r="AL164" s="44" t="str">
        <f t="shared" ref="AL164" si="416">IF(D164&gt;0,COUNTIF(G164:AK164,"h"),"")</f>
        <v/>
      </c>
      <c r="AM164" s="46" t="str">
        <f t="shared" ref="AM164" si="417">IF(D164&gt;0,(AK164+(AL164/2)),"")</f>
        <v/>
      </c>
      <c r="AN164" s="44" t="str">
        <f t="shared" ref="AN164" si="418">IF(D164&gt;0,COUNTIF(F164:AJ164,"a"),"")</f>
        <v/>
      </c>
      <c r="AO164" s="54" t="str">
        <f t="shared" ref="AO164" si="419">IF(D164&gt;0,SUM(F165:AJ165),"")</f>
        <v/>
      </c>
      <c r="AP164" s="56" t="str">
        <f t="shared" ref="AP164" si="420">IF(D164&gt;0,(D164-E164-(AN164*(D164/$AE$11))+(AO164*((D164/$AE$11))/$AE$12)),"")</f>
        <v/>
      </c>
    </row>
    <row r="165" spans="1:42" ht="15" customHeight="1" x14ac:dyDescent="0.25">
      <c r="A165" s="59"/>
      <c r="B165" s="61"/>
      <c r="C165" s="61"/>
      <c r="D165" s="63"/>
      <c r="E165" s="63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45"/>
      <c r="AL165" s="45"/>
      <c r="AM165" s="47"/>
      <c r="AN165" s="45"/>
      <c r="AO165" s="64"/>
      <c r="AP165" s="65"/>
    </row>
    <row r="166" spans="1:42" ht="15" customHeight="1" x14ac:dyDescent="0.25">
      <c r="A166" s="58">
        <v>75</v>
      </c>
      <c r="B166" s="60"/>
      <c r="C166" s="60"/>
      <c r="D166" s="62"/>
      <c r="E166" s="62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44" t="str">
        <f t="shared" ref="AK166" si="421">IF(D166&gt;0,COUNTIF(F166:AJ166,"p"),"")</f>
        <v/>
      </c>
      <c r="AL166" s="44" t="str">
        <f t="shared" ref="AL166" si="422">IF(D166&gt;0,COUNTIF(G166:AK166,"h"),"")</f>
        <v/>
      </c>
      <c r="AM166" s="46" t="str">
        <f t="shared" ref="AM166" si="423">IF(D166&gt;0,(AK166+(AL166/2)),"")</f>
        <v/>
      </c>
      <c r="AN166" s="44" t="str">
        <f t="shared" ref="AN166" si="424">IF(D166&gt;0,COUNTIF(F166:AJ166,"a"),"")</f>
        <v/>
      </c>
      <c r="AO166" s="54" t="str">
        <f t="shared" ref="AO166" si="425">IF(D166&gt;0,SUM(F167:AJ167),"")</f>
        <v/>
      </c>
      <c r="AP166" s="56" t="str">
        <f t="shared" ref="AP166" si="426">IF(D166&gt;0,(D166-E166-(AN166*(D166/$AE$11))+(AO166*((D166/$AE$11))/$AE$12)),"")</f>
        <v/>
      </c>
    </row>
    <row r="167" spans="1:42" ht="15" customHeight="1" x14ac:dyDescent="0.25">
      <c r="A167" s="59"/>
      <c r="B167" s="61"/>
      <c r="C167" s="61"/>
      <c r="D167" s="63"/>
      <c r="E167" s="63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45"/>
      <c r="AL167" s="45"/>
      <c r="AM167" s="47"/>
      <c r="AN167" s="45"/>
      <c r="AO167" s="64"/>
      <c r="AP167" s="65"/>
    </row>
    <row r="168" spans="1:42" ht="15" customHeight="1" x14ac:dyDescent="0.25">
      <c r="A168" s="58">
        <v>76</v>
      </c>
      <c r="B168" s="60"/>
      <c r="C168" s="60"/>
      <c r="D168" s="62"/>
      <c r="E168" s="62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44" t="str">
        <f t="shared" ref="AK168" si="427">IF(D168&gt;0,COUNTIF(F168:AJ168,"p"),"")</f>
        <v/>
      </c>
      <c r="AL168" s="44" t="str">
        <f t="shared" ref="AL168" si="428">IF(D168&gt;0,COUNTIF(G168:AK168,"h"),"")</f>
        <v/>
      </c>
      <c r="AM168" s="46" t="str">
        <f t="shared" ref="AM168" si="429">IF(D168&gt;0,(AK168+(AL168/2)),"")</f>
        <v/>
      </c>
      <c r="AN168" s="44" t="str">
        <f t="shared" ref="AN168" si="430">IF(D168&gt;0,COUNTIF(F168:AJ168,"a"),"")</f>
        <v/>
      </c>
      <c r="AO168" s="54" t="str">
        <f t="shared" ref="AO168" si="431">IF(D168&gt;0,SUM(F169:AJ169),"")</f>
        <v/>
      </c>
      <c r="AP168" s="56" t="str">
        <f t="shared" ref="AP168" si="432">IF(D168&gt;0,(D168-E168-(AN168*(D168/$AE$11))+(AO168*((D168/$AE$11))/$AE$12)),"")</f>
        <v/>
      </c>
    </row>
    <row r="169" spans="1:42" ht="15" customHeight="1" x14ac:dyDescent="0.25">
      <c r="A169" s="59"/>
      <c r="B169" s="61"/>
      <c r="C169" s="61"/>
      <c r="D169" s="63"/>
      <c r="E169" s="63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45"/>
      <c r="AL169" s="45"/>
      <c r="AM169" s="47"/>
      <c r="AN169" s="45"/>
      <c r="AO169" s="64"/>
      <c r="AP169" s="65"/>
    </row>
    <row r="170" spans="1:42" ht="15" customHeight="1" x14ac:dyDescent="0.25">
      <c r="A170" s="58">
        <v>77</v>
      </c>
      <c r="B170" s="60"/>
      <c r="C170" s="60"/>
      <c r="D170" s="62"/>
      <c r="E170" s="62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44" t="str">
        <f t="shared" ref="AK170" si="433">IF(D170&gt;0,COUNTIF(F170:AJ170,"p"),"")</f>
        <v/>
      </c>
      <c r="AL170" s="44" t="str">
        <f t="shared" ref="AL170" si="434">IF(D170&gt;0,COUNTIF(G170:AK170,"h"),"")</f>
        <v/>
      </c>
      <c r="AM170" s="46" t="str">
        <f t="shared" ref="AM170" si="435">IF(D170&gt;0,(AK170+(AL170/2)),"")</f>
        <v/>
      </c>
      <c r="AN170" s="44" t="str">
        <f t="shared" ref="AN170" si="436">IF(D170&gt;0,COUNTIF(F170:AJ170,"a"),"")</f>
        <v/>
      </c>
      <c r="AO170" s="54" t="str">
        <f t="shared" ref="AO170" si="437">IF(D170&gt;0,SUM(F171:AJ171),"")</f>
        <v/>
      </c>
      <c r="AP170" s="56" t="str">
        <f t="shared" ref="AP170" si="438">IF(D170&gt;0,(D170-E170-(AN170*(D170/$AE$11))+(AO170*((D170/$AE$11))/$AE$12)),"")</f>
        <v/>
      </c>
    </row>
    <row r="171" spans="1:42" ht="15" customHeight="1" x14ac:dyDescent="0.25">
      <c r="A171" s="59"/>
      <c r="B171" s="61"/>
      <c r="C171" s="61"/>
      <c r="D171" s="63"/>
      <c r="E171" s="63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45"/>
      <c r="AL171" s="45"/>
      <c r="AM171" s="47"/>
      <c r="AN171" s="45"/>
      <c r="AO171" s="64"/>
      <c r="AP171" s="65"/>
    </row>
    <row r="172" spans="1:42" ht="15" customHeight="1" x14ac:dyDescent="0.25">
      <c r="A172" s="58">
        <v>78</v>
      </c>
      <c r="B172" s="60"/>
      <c r="C172" s="60"/>
      <c r="D172" s="62"/>
      <c r="E172" s="62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44" t="str">
        <f t="shared" ref="AK172" si="439">IF(D172&gt;0,COUNTIF(F172:AJ172,"p"),"")</f>
        <v/>
      </c>
      <c r="AL172" s="44" t="str">
        <f t="shared" ref="AL172" si="440">IF(D172&gt;0,COUNTIF(G172:AK172,"h"),"")</f>
        <v/>
      </c>
      <c r="AM172" s="46" t="str">
        <f t="shared" ref="AM172" si="441">IF(D172&gt;0,(AK172+(AL172/2)),"")</f>
        <v/>
      </c>
      <c r="AN172" s="44" t="str">
        <f t="shared" ref="AN172" si="442">IF(D172&gt;0,COUNTIF(F172:AJ172,"a"),"")</f>
        <v/>
      </c>
      <c r="AO172" s="54" t="str">
        <f t="shared" ref="AO172" si="443">IF(D172&gt;0,SUM(F173:AJ173),"")</f>
        <v/>
      </c>
      <c r="AP172" s="56" t="str">
        <f t="shared" ref="AP172" si="444">IF(D172&gt;0,(D172-E172-(AN172*(D172/$AE$11))+(AO172*((D172/$AE$11))/$AE$12)),"")</f>
        <v/>
      </c>
    </row>
    <row r="173" spans="1:42" ht="15" customHeight="1" x14ac:dyDescent="0.25">
      <c r="A173" s="59"/>
      <c r="B173" s="61"/>
      <c r="C173" s="61"/>
      <c r="D173" s="63"/>
      <c r="E173" s="63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45"/>
      <c r="AL173" s="45"/>
      <c r="AM173" s="47"/>
      <c r="AN173" s="45"/>
      <c r="AO173" s="64"/>
      <c r="AP173" s="65"/>
    </row>
    <row r="174" spans="1:42" ht="15" customHeight="1" x14ac:dyDescent="0.25">
      <c r="A174" s="58">
        <v>79</v>
      </c>
      <c r="B174" s="60"/>
      <c r="C174" s="60"/>
      <c r="D174" s="62"/>
      <c r="E174" s="62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44" t="str">
        <f t="shared" ref="AK174" si="445">IF(D174&gt;0,COUNTIF(F174:AJ174,"p"),"")</f>
        <v/>
      </c>
      <c r="AL174" s="44" t="str">
        <f t="shared" ref="AL174" si="446">IF(D174&gt;0,COUNTIF(G174:AK174,"h"),"")</f>
        <v/>
      </c>
      <c r="AM174" s="46" t="str">
        <f t="shared" ref="AM174" si="447">IF(D174&gt;0,(AK174+(AL174/2)),"")</f>
        <v/>
      </c>
      <c r="AN174" s="44" t="str">
        <f t="shared" ref="AN174" si="448">IF(D174&gt;0,COUNTIF(F174:AJ174,"a"),"")</f>
        <v/>
      </c>
      <c r="AO174" s="54" t="str">
        <f t="shared" ref="AO174" si="449">IF(D174&gt;0,SUM(F175:AJ175),"")</f>
        <v/>
      </c>
      <c r="AP174" s="56" t="str">
        <f t="shared" ref="AP174" si="450">IF(D174&gt;0,(D174-E174-(AN174*(D174/$AE$11))+(AO174*((D174/$AE$11))/$AE$12)),"")</f>
        <v/>
      </c>
    </row>
    <row r="175" spans="1:42" ht="15" customHeight="1" x14ac:dyDescent="0.25">
      <c r="A175" s="59"/>
      <c r="B175" s="61"/>
      <c r="C175" s="61"/>
      <c r="D175" s="63"/>
      <c r="E175" s="63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45"/>
      <c r="AL175" s="45"/>
      <c r="AM175" s="47"/>
      <c r="AN175" s="45"/>
      <c r="AO175" s="64"/>
      <c r="AP175" s="65"/>
    </row>
    <row r="176" spans="1:42" ht="15" customHeight="1" x14ac:dyDescent="0.25">
      <c r="A176" s="58">
        <v>80</v>
      </c>
      <c r="B176" s="60"/>
      <c r="C176" s="60"/>
      <c r="D176" s="62"/>
      <c r="E176" s="62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44" t="str">
        <f t="shared" ref="AK176" si="451">IF(D176&gt;0,COUNTIF(F176:AJ176,"p"),"")</f>
        <v/>
      </c>
      <c r="AL176" s="44" t="str">
        <f t="shared" ref="AL176" si="452">IF(D176&gt;0,COUNTIF(G176:AK176,"h"),"")</f>
        <v/>
      </c>
      <c r="AM176" s="46" t="str">
        <f t="shared" ref="AM176" si="453">IF(D176&gt;0,(AK176+(AL176/2)),"")</f>
        <v/>
      </c>
      <c r="AN176" s="44" t="str">
        <f t="shared" ref="AN176" si="454">IF(D176&gt;0,COUNTIF(F176:AJ176,"a"),"")</f>
        <v/>
      </c>
      <c r="AO176" s="54" t="str">
        <f t="shared" ref="AO176" si="455">IF(D176&gt;0,SUM(F177:AJ177),"")</f>
        <v/>
      </c>
      <c r="AP176" s="56" t="str">
        <f t="shared" ref="AP176" si="456">IF(D176&gt;0,(D176-E176-(AN176*(D176/$AE$11))+(AO176*((D176/$AE$11))/$AE$12)),"")</f>
        <v/>
      </c>
    </row>
    <row r="177" spans="1:42" ht="15" customHeight="1" x14ac:dyDescent="0.25">
      <c r="A177" s="59"/>
      <c r="B177" s="61"/>
      <c r="C177" s="61"/>
      <c r="D177" s="63"/>
      <c r="E177" s="63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45"/>
      <c r="AL177" s="45"/>
      <c r="AM177" s="47"/>
      <c r="AN177" s="45"/>
      <c r="AO177" s="64"/>
      <c r="AP177" s="65"/>
    </row>
    <row r="178" spans="1:42" ht="15" customHeight="1" x14ac:dyDescent="0.25">
      <c r="A178" s="58">
        <v>81</v>
      </c>
      <c r="B178" s="66"/>
      <c r="C178" s="60"/>
      <c r="D178" s="62"/>
      <c r="E178" s="62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44" t="str">
        <f t="shared" ref="AK178" si="457">IF(D178&gt;0,COUNTIF(F178:AJ178,"p"),"")</f>
        <v/>
      </c>
      <c r="AL178" s="44" t="str">
        <f t="shared" ref="AL178" si="458">IF(D178&gt;0,COUNTIF(G178:AK178,"h"),"")</f>
        <v/>
      </c>
      <c r="AM178" s="46" t="str">
        <f t="shared" ref="AM178" si="459">IF(D178&gt;0,(AK178+(AL178/2)),"")</f>
        <v/>
      </c>
      <c r="AN178" s="44" t="str">
        <f t="shared" ref="AN178" si="460">IF(D178&gt;0,COUNTIF(F178:AJ178,"a"),"")</f>
        <v/>
      </c>
      <c r="AO178" s="54" t="str">
        <f t="shared" ref="AO178" si="461">IF(D178&gt;0,SUM(F179:AJ179),"")</f>
        <v/>
      </c>
      <c r="AP178" s="56" t="str">
        <f t="shared" ref="AP178" si="462">IF(D178&gt;0,(D178-E178-(AN178*(D178/$AE$11))+(AO178*((D178/$AE$11))/$AE$12)),"")</f>
        <v/>
      </c>
    </row>
    <row r="179" spans="1:42" ht="15" customHeight="1" x14ac:dyDescent="0.25">
      <c r="A179" s="59"/>
      <c r="B179" s="67"/>
      <c r="C179" s="61"/>
      <c r="D179" s="63"/>
      <c r="E179" s="63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45"/>
      <c r="AL179" s="45"/>
      <c r="AM179" s="47"/>
      <c r="AN179" s="45"/>
      <c r="AO179" s="64"/>
      <c r="AP179" s="65"/>
    </row>
    <row r="180" spans="1:42" ht="15" customHeight="1" x14ac:dyDescent="0.25">
      <c r="A180" s="58">
        <v>82</v>
      </c>
      <c r="B180" s="60"/>
      <c r="C180" s="60"/>
      <c r="D180" s="62"/>
      <c r="E180" s="62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44" t="str">
        <f t="shared" ref="AK180" si="463">IF(D180&gt;0,COUNTIF(F180:AJ180,"p"),"")</f>
        <v/>
      </c>
      <c r="AL180" s="44" t="str">
        <f t="shared" ref="AL180" si="464">IF(D180&gt;0,COUNTIF(G180:AK180,"h"),"")</f>
        <v/>
      </c>
      <c r="AM180" s="46" t="str">
        <f t="shared" ref="AM180" si="465">IF(D180&gt;0,(AK180+(AL180/2)),"")</f>
        <v/>
      </c>
      <c r="AN180" s="44" t="str">
        <f t="shared" ref="AN180" si="466">IF(D180&gt;0,COUNTIF(F180:AJ180,"a"),"")</f>
        <v/>
      </c>
      <c r="AO180" s="54" t="str">
        <f t="shared" ref="AO180" si="467">IF(D180&gt;0,SUM(F181:AJ181),"")</f>
        <v/>
      </c>
      <c r="AP180" s="56" t="str">
        <f t="shared" ref="AP180" si="468">IF(D180&gt;0,(D180-E180-(AN180*(D180/$AE$11))+(AO180*((D180/$AE$11))/$AE$12)),"")</f>
        <v/>
      </c>
    </row>
    <row r="181" spans="1:42" ht="15" customHeight="1" x14ac:dyDescent="0.25">
      <c r="A181" s="59"/>
      <c r="B181" s="61"/>
      <c r="C181" s="61"/>
      <c r="D181" s="63"/>
      <c r="E181" s="63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45"/>
      <c r="AL181" s="45"/>
      <c r="AM181" s="47"/>
      <c r="AN181" s="45"/>
      <c r="AO181" s="64"/>
      <c r="AP181" s="65"/>
    </row>
    <row r="182" spans="1:42" ht="15" customHeight="1" x14ac:dyDescent="0.25">
      <c r="A182" s="58">
        <v>83</v>
      </c>
      <c r="B182" s="60"/>
      <c r="C182" s="60"/>
      <c r="D182" s="62"/>
      <c r="E182" s="62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44" t="str">
        <f t="shared" ref="AK182" si="469">IF(D182&gt;0,COUNTIF(F182:AJ182,"p"),"")</f>
        <v/>
      </c>
      <c r="AL182" s="44" t="str">
        <f t="shared" ref="AL182" si="470">IF(D182&gt;0,COUNTIF(G182:AK182,"h"),"")</f>
        <v/>
      </c>
      <c r="AM182" s="46" t="str">
        <f t="shared" ref="AM182" si="471">IF(D182&gt;0,(AK182+(AL182/2)),"")</f>
        <v/>
      </c>
      <c r="AN182" s="44" t="str">
        <f t="shared" ref="AN182" si="472">IF(D182&gt;0,COUNTIF(F182:AJ182,"a"),"")</f>
        <v/>
      </c>
      <c r="AO182" s="54" t="str">
        <f t="shared" ref="AO182" si="473">IF(D182&gt;0,SUM(F183:AJ183),"")</f>
        <v/>
      </c>
      <c r="AP182" s="56" t="str">
        <f t="shared" ref="AP182" si="474">IF(D182&gt;0,(D182-E182-(AN182*(D182/$AE$11))+(AO182*((D182/$AE$11))/$AE$12)),"")</f>
        <v/>
      </c>
    </row>
    <row r="183" spans="1:42" ht="15" customHeight="1" x14ac:dyDescent="0.25">
      <c r="A183" s="59"/>
      <c r="B183" s="61"/>
      <c r="C183" s="61"/>
      <c r="D183" s="63"/>
      <c r="E183" s="63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45"/>
      <c r="AL183" s="45"/>
      <c r="AM183" s="47"/>
      <c r="AN183" s="45"/>
      <c r="AO183" s="64"/>
      <c r="AP183" s="65"/>
    </row>
    <row r="184" spans="1:42" ht="15" customHeight="1" x14ac:dyDescent="0.25">
      <c r="A184" s="58">
        <v>84</v>
      </c>
      <c r="B184" s="60"/>
      <c r="C184" s="60"/>
      <c r="D184" s="62"/>
      <c r="E184" s="62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44" t="str">
        <f t="shared" ref="AK184" si="475">IF(D184&gt;0,COUNTIF(F184:AJ184,"p"),"")</f>
        <v/>
      </c>
      <c r="AL184" s="44" t="str">
        <f t="shared" ref="AL184" si="476">IF(D184&gt;0,COUNTIF(G184:AK184,"h"),"")</f>
        <v/>
      </c>
      <c r="AM184" s="46" t="str">
        <f t="shared" ref="AM184" si="477">IF(D184&gt;0,(AK184+(AL184/2)),"")</f>
        <v/>
      </c>
      <c r="AN184" s="44" t="str">
        <f t="shared" ref="AN184" si="478">IF(D184&gt;0,COUNTIF(F184:AJ184,"a"),"")</f>
        <v/>
      </c>
      <c r="AO184" s="54" t="str">
        <f t="shared" ref="AO184" si="479">IF(D184&gt;0,SUM(F185:AJ185),"")</f>
        <v/>
      </c>
      <c r="AP184" s="56" t="str">
        <f t="shared" ref="AP184" si="480">IF(D184&gt;0,(D184-E184-(AN184*(D184/$AE$11))+(AO184*((D184/$AE$11))/$AE$12)),"")</f>
        <v/>
      </c>
    </row>
    <row r="185" spans="1:42" ht="15" customHeight="1" x14ac:dyDescent="0.25">
      <c r="A185" s="59"/>
      <c r="B185" s="61"/>
      <c r="C185" s="61"/>
      <c r="D185" s="63"/>
      <c r="E185" s="63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45"/>
      <c r="AL185" s="45"/>
      <c r="AM185" s="47"/>
      <c r="AN185" s="45"/>
      <c r="AO185" s="64"/>
      <c r="AP185" s="65"/>
    </row>
    <row r="186" spans="1:42" ht="15" customHeight="1" x14ac:dyDescent="0.25">
      <c r="A186" s="58">
        <v>85</v>
      </c>
      <c r="B186" s="60"/>
      <c r="C186" s="60"/>
      <c r="D186" s="62"/>
      <c r="E186" s="62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44" t="str">
        <f t="shared" ref="AK186" si="481">IF(D186&gt;0,COUNTIF(F186:AJ186,"p"),"")</f>
        <v/>
      </c>
      <c r="AL186" s="44" t="str">
        <f t="shared" ref="AL186" si="482">IF(D186&gt;0,COUNTIF(G186:AK186,"h"),"")</f>
        <v/>
      </c>
      <c r="AM186" s="46" t="str">
        <f t="shared" ref="AM186" si="483">IF(D186&gt;0,(AK186+(AL186/2)),"")</f>
        <v/>
      </c>
      <c r="AN186" s="44" t="str">
        <f t="shared" ref="AN186" si="484">IF(D186&gt;0,COUNTIF(F186:AJ186,"a"),"")</f>
        <v/>
      </c>
      <c r="AO186" s="54" t="str">
        <f t="shared" ref="AO186" si="485">IF(D186&gt;0,SUM(F187:AJ187),"")</f>
        <v/>
      </c>
      <c r="AP186" s="56" t="str">
        <f t="shared" ref="AP186" si="486">IF(D186&gt;0,(D186-E186-(AN186*(D186/$AE$11))+(AO186*((D186/$AE$11))/$AE$12)),"")</f>
        <v/>
      </c>
    </row>
    <row r="187" spans="1:42" ht="15" customHeight="1" x14ac:dyDescent="0.25">
      <c r="A187" s="59"/>
      <c r="B187" s="61"/>
      <c r="C187" s="61"/>
      <c r="D187" s="63"/>
      <c r="E187" s="63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45"/>
      <c r="AL187" s="45"/>
      <c r="AM187" s="47"/>
      <c r="AN187" s="45"/>
      <c r="AO187" s="64"/>
      <c r="AP187" s="65"/>
    </row>
    <row r="188" spans="1:42" ht="15" customHeight="1" x14ac:dyDescent="0.25">
      <c r="A188" s="58">
        <v>86</v>
      </c>
      <c r="B188" s="60"/>
      <c r="C188" s="60"/>
      <c r="D188" s="62"/>
      <c r="E188" s="62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44" t="str">
        <f t="shared" ref="AK188" si="487">IF(D188&gt;0,COUNTIF(F188:AJ188,"p"),"")</f>
        <v/>
      </c>
      <c r="AL188" s="44" t="str">
        <f t="shared" ref="AL188" si="488">IF(D188&gt;0,COUNTIF(G188:AK188,"h"),"")</f>
        <v/>
      </c>
      <c r="AM188" s="46" t="str">
        <f t="shared" ref="AM188" si="489">IF(D188&gt;0,(AK188+(AL188/2)),"")</f>
        <v/>
      </c>
      <c r="AN188" s="44" t="str">
        <f t="shared" ref="AN188" si="490">IF(D188&gt;0,COUNTIF(F188:AJ188,"a"),"")</f>
        <v/>
      </c>
      <c r="AO188" s="54" t="str">
        <f t="shared" ref="AO188" si="491">IF(D188&gt;0,SUM(F189:AJ189),"")</f>
        <v/>
      </c>
      <c r="AP188" s="56" t="str">
        <f t="shared" ref="AP188" si="492">IF(D188&gt;0,(D188-E188-(AN188*(D188/$AE$11))+(AO188*((D188/$AE$11))/$AE$12)),"")</f>
        <v/>
      </c>
    </row>
    <row r="189" spans="1:42" ht="15" customHeight="1" x14ac:dyDescent="0.25">
      <c r="A189" s="59"/>
      <c r="B189" s="61"/>
      <c r="C189" s="61"/>
      <c r="D189" s="63"/>
      <c r="E189" s="63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45"/>
      <c r="AL189" s="45"/>
      <c r="AM189" s="47"/>
      <c r="AN189" s="45"/>
      <c r="AO189" s="64"/>
      <c r="AP189" s="65"/>
    </row>
    <row r="190" spans="1:42" ht="15" customHeight="1" x14ac:dyDescent="0.25">
      <c r="A190" s="58">
        <v>87</v>
      </c>
      <c r="B190" s="60"/>
      <c r="C190" s="60"/>
      <c r="D190" s="62"/>
      <c r="E190" s="62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44" t="str">
        <f t="shared" ref="AK190" si="493">IF(D190&gt;0,COUNTIF(F190:AJ190,"p"),"")</f>
        <v/>
      </c>
      <c r="AL190" s="44" t="str">
        <f t="shared" ref="AL190" si="494">IF(D190&gt;0,COUNTIF(G190:AK190,"h"),"")</f>
        <v/>
      </c>
      <c r="AM190" s="46" t="str">
        <f t="shared" ref="AM190" si="495">IF(D190&gt;0,(AK190+(AL190/2)),"")</f>
        <v/>
      </c>
      <c r="AN190" s="44" t="str">
        <f t="shared" ref="AN190" si="496">IF(D190&gt;0,COUNTIF(F190:AJ190,"a"),"")</f>
        <v/>
      </c>
      <c r="AO190" s="54" t="str">
        <f t="shared" ref="AO190" si="497">IF(D190&gt;0,SUM(F191:AJ191),"")</f>
        <v/>
      </c>
      <c r="AP190" s="56" t="str">
        <f t="shared" ref="AP190" si="498">IF(D190&gt;0,(D190-E190-(AN190*(D190/$AE$11))+(AO190*((D190/$AE$11))/$AE$12)),"")</f>
        <v/>
      </c>
    </row>
    <row r="191" spans="1:42" ht="15" customHeight="1" x14ac:dyDescent="0.25">
      <c r="A191" s="59"/>
      <c r="B191" s="61"/>
      <c r="C191" s="61"/>
      <c r="D191" s="63"/>
      <c r="E191" s="63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45"/>
      <c r="AL191" s="45"/>
      <c r="AM191" s="47"/>
      <c r="AN191" s="45"/>
      <c r="AO191" s="64"/>
      <c r="AP191" s="65"/>
    </row>
    <row r="192" spans="1:42" ht="15" customHeight="1" x14ac:dyDescent="0.25">
      <c r="A192" s="58">
        <v>88</v>
      </c>
      <c r="B192" s="60"/>
      <c r="C192" s="60"/>
      <c r="D192" s="62"/>
      <c r="E192" s="62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44" t="str">
        <f t="shared" ref="AK192" si="499">IF(D192&gt;0,COUNTIF(F192:AJ192,"p"),"")</f>
        <v/>
      </c>
      <c r="AL192" s="44" t="str">
        <f t="shared" ref="AL192" si="500">IF(D192&gt;0,COUNTIF(G192:AK192,"h"),"")</f>
        <v/>
      </c>
      <c r="AM192" s="46" t="str">
        <f t="shared" ref="AM192" si="501">IF(D192&gt;0,(AK192+(AL192/2)),"")</f>
        <v/>
      </c>
      <c r="AN192" s="44" t="str">
        <f t="shared" ref="AN192" si="502">IF(D192&gt;0,COUNTIF(F192:AJ192,"a"),"")</f>
        <v/>
      </c>
      <c r="AO192" s="54" t="str">
        <f t="shared" ref="AO192" si="503">IF(D192&gt;0,SUM(F193:AJ193),"")</f>
        <v/>
      </c>
      <c r="AP192" s="56" t="str">
        <f t="shared" ref="AP192" si="504">IF(D192&gt;0,(D192-E192-(AN192*(D192/$AE$11))+(AO192*((D192/$AE$11))/$AE$12)),"")</f>
        <v/>
      </c>
    </row>
    <row r="193" spans="1:42" ht="15" customHeight="1" x14ac:dyDescent="0.25">
      <c r="A193" s="59"/>
      <c r="B193" s="61"/>
      <c r="C193" s="61"/>
      <c r="D193" s="63"/>
      <c r="E193" s="63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45"/>
      <c r="AL193" s="45"/>
      <c r="AM193" s="47"/>
      <c r="AN193" s="45"/>
      <c r="AO193" s="64"/>
      <c r="AP193" s="65"/>
    </row>
    <row r="194" spans="1:42" ht="15" customHeight="1" x14ac:dyDescent="0.25">
      <c r="A194" s="58">
        <v>89</v>
      </c>
      <c r="B194" s="66"/>
      <c r="C194" s="60"/>
      <c r="D194" s="62"/>
      <c r="E194" s="62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44" t="str">
        <f t="shared" ref="AK194" si="505">IF(D194&gt;0,COUNTIF(F194:AJ194,"p"),"")</f>
        <v/>
      </c>
      <c r="AL194" s="44" t="str">
        <f t="shared" ref="AL194" si="506">IF(D194&gt;0,COUNTIF(G194:AK194,"h"),"")</f>
        <v/>
      </c>
      <c r="AM194" s="46" t="str">
        <f t="shared" ref="AM194" si="507">IF(D194&gt;0,(AK194+(AL194/2)),"")</f>
        <v/>
      </c>
      <c r="AN194" s="44" t="str">
        <f t="shared" ref="AN194" si="508">IF(D194&gt;0,COUNTIF(F194:AJ194,"a"),"")</f>
        <v/>
      </c>
      <c r="AO194" s="54" t="str">
        <f t="shared" ref="AO194" si="509">IF(D194&gt;0,SUM(F195:AJ195),"")</f>
        <v/>
      </c>
      <c r="AP194" s="56" t="str">
        <f t="shared" ref="AP194" si="510">IF(D194&gt;0,(D194-E194-(AN194*(D194/$AE$11))+(AO194*((D194/$AE$11))/$AE$12)),"")</f>
        <v/>
      </c>
    </row>
    <row r="195" spans="1:42" ht="15" customHeight="1" x14ac:dyDescent="0.25">
      <c r="A195" s="59"/>
      <c r="B195" s="67"/>
      <c r="C195" s="61"/>
      <c r="D195" s="63"/>
      <c r="E195" s="63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45"/>
      <c r="AL195" s="45"/>
      <c r="AM195" s="47"/>
      <c r="AN195" s="45"/>
      <c r="AO195" s="64"/>
      <c r="AP195" s="65"/>
    </row>
    <row r="196" spans="1:42" ht="15" customHeight="1" x14ac:dyDescent="0.25">
      <c r="A196" s="58">
        <v>90</v>
      </c>
      <c r="B196" s="60"/>
      <c r="C196" s="60"/>
      <c r="D196" s="62"/>
      <c r="E196" s="62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44" t="str">
        <f t="shared" ref="AK196" si="511">IF(D196&gt;0,COUNTIF(F196:AJ196,"p"),"")</f>
        <v/>
      </c>
      <c r="AL196" s="44" t="str">
        <f t="shared" ref="AL196" si="512">IF(D196&gt;0,COUNTIF(G196:AK196,"h"),"")</f>
        <v/>
      </c>
      <c r="AM196" s="46" t="str">
        <f t="shared" ref="AM196" si="513">IF(D196&gt;0,(AK196+(AL196/2)),"")</f>
        <v/>
      </c>
      <c r="AN196" s="44" t="str">
        <f t="shared" ref="AN196" si="514">IF(D196&gt;0,COUNTIF(F196:AJ196,"a"),"")</f>
        <v/>
      </c>
      <c r="AO196" s="54" t="str">
        <f t="shared" ref="AO196" si="515">IF(D196&gt;0,SUM(F197:AJ197),"")</f>
        <v/>
      </c>
      <c r="AP196" s="56" t="str">
        <f t="shared" ref="AP196" si="516">IF(D196&gt;0,(D196-E196-(AN196*(D196/$AE$11))+(AO196*((D196/$AE$11))/$AE$12)),"")</f>
        <v/>
      </c>
    </row>
    <row r="197" spans="1:42" ht="15" customHeight="1" x14ac:dyDescent="0.25">
      <c r="A197" s="59"/>
      <c r="B197" s="61"/>
      <c r="C197" s="61"/>
      <c r="D197" s="63"/>
      <c r="E197" s="63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45"/>
      <c r="AL197" s="45"/>
      <c r="AM197" s="47"/>
      <c r="AN197" s="45"/>
      <c r="AO197" s="64"/>
      <c r="AP197" s="65"/>
    </row>
    <row r="198" spans="1:42" ht="15" customHeight="1" x14ac:dyDescent="0.25">
      <c r="A198" s="58">
        <v>91</v>
      </c>
      <c r="B198" s="60"/>
      <c r="C198" s="60"/>
      <c r="D198" s="62"/>
      <c r="E198" s="62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44" t="str">
        <f t="shared" ref="AK198" si="517">IF(D198&gt;0,COUNTIF(F198:AJ198,"p"),"")</f>
        <v/>
      </c>
      <c r="AL198" s="44" t="str">
        <f t="shared" ref="AL198" si="518">IF(D198&gt;0,COUNTIF(G198:AK198,"h"),"")</f>
        <v/>
      </c>
      <c r="AM198" s="46" t="str">
        <f t="shared" ref="AM198" si="519">IF(D198&gt;0,(AK198+(AL198/2)),"")</f>
        <v/>
      </c>
      <c r="AN198" s="44" t="str">
        <f t="shared" ref="AN198" si="520">IF(D198&gt;0,COUNTIF(F198:AJ198,"a"),"")</f>
        <v/>
      </c>
      <c r="AO198" s="54" t="str">
        <f t="shared" ref="AO198" si="521">IF(D198&gt;0,SUM(F199:AJ199),"")</f>
        <v/>
      </c>
      <c r="AP198" s="56" t="str">
        <f t="shared" ref="AP198" si="522">IF(D198&gt;0,(D198-E198-(AN198*(D198/$AE$11))+(AO198*((D198/$AE$11))/$AE$12)),"")</f>
        <v/>
      </c>
    </row>
    <row r="199" spans="1:42" ht="15" customHeight="1" x14ac:dyDescent="0.25">
      <c r="A199" s="59"/>
      <c r="B199" s="61"/>
      <c r="C199" s="61"/>
      <c r="D199" s="63"/>
      <c r="E199" s="63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45"/>
      <c r="AL199" s="45"/>
      <c r="AM199" s="47"/>
      <c r="AN199" s="45"/>
      <c r="AO199" s="64"/>
      <c r="AP199" s="65"/>
    </row>
    <row r="200" spans="1:42" ht="15" customHeight="1" x14ac:dyDescent="0.25">
      <c r="A200" s="58">
        <v>92</v>
      </c>
      <c r="B200" s="60"/>
      <c r="C200" s="60"/>
      <c r="D200" s="62"/>
      <c r="E200" s="62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44" t="str">
        <f t="shared" ref="AK200" si="523">IF(D200&gt;0,COUNTIF(F200:AJ200,"p"),"")</f>
        <v/>
      </c>
      <c r="AL200" s="44" t="str">
        <f t="shared" ref="AL200" si="524">IF(D200&gt;0,COUNTIF(G200:AK200,"h"),"")</f>
        <v/>
      </c>
      <c r="AM200" s="46" t="str">
        <f t="shared" ref="AM200" si="525">IF(D200&gt;0,(AK200+(AL200/2)),"")</f>
        <v/>
      </c>
      <c r="AN200" s="44" t="str">
        <f t="shared" ref="AN200" si="526">IF(D200&gt;0,COUNTIF(F200:AJ200,"a"),"")</f>
        <v/>
      </c>
      <c r="AO200" s="54" t="str">
        <f t="shared" ref="AO200" si="527">IF(D200&gt;0,SUM(F201:AJ201),"")</f>
        <v/>
      </c>
      <c r="AP200" s="56" t="str">
        <f t="shared" ref="AP200" si="528">IF(D200&gt;0,(D200-E200-(AN200*(D200/$AE$11))+(AO200*((D200/$AE$11))/$AE$12)),"")</f>
        <v/>
      </c>
    </row>
    <row r="201" spans="1:42" ht="15" customHeight="1" x14ac:dyDescent="0.25">
      <c r="A201" s="59"/>
      <c r="B201" s="61"/>
      <c r="C201" s="61"/>
      <c r="D201" s="63"/>
      <c r="E201" s="63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45"/>
      <c r="AL201" s="45"/>
      <c r="AM201" s="47"/>
      <c r="AN201" s="45"/>
      <c r="AO201" s="64"/>
      <c r="AP201" s="65"/>
    </row>
    <row r="202" spans="1:42" ht="15" customHeight="1" x14ac:dyDescent="0.25">
      <c r="A202" s="58">
        <v>93</v>
      </c>
      <c r="B202" s="60"/>
      <c r="C202" s="60"/>
      <c r="D202" s="62"/>
      <c r="E202" s="62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44" t="str">
        <f t="shared" ref="AK202" si="529">IF(D202&gt;0,COUNTIF(F202:AJ202,"p"),"")</f>
        <v/>
      </c>
      <c r="AL202" s="44" t="str">
        <f t="shared" ref="AL202" si="530">IF(D202&gt;0,COUNTIF(G202:AK202,"h"),"")</f>
        <v/>
      </c>
      <c r="AM202" s="46" t="str">
        <f t="shared" ref="AM202" si="531">IF(D202&gt;0,(AK202+(AL202/2)),"")</f>
        <v/>
      </c>
      <c r="AN202" s="44" t="str">
        <f t="shared" ref="AN202" si="532">IF(D202&gt;0,COUNTIF(F202:AJ202,"a"),"")</f>
        <v/>
      </c>
      <c r="AO202" s="54" t="str">
        <f t="shared" ref="AO202" si="533">IF(D202&gt;0,SUM(F203:AJ203),"")</f>
        <v/>
      </c>
      <c r="AP202" s="56" t="str">
        <f t="shared" ref="AP202" si="534">IF(D202&gt;0,(D202-E202-(AN202*(D202/$AE$11))+(AO202*((D202/$AE$11))/$AE$12)),"")</f>
        <v/>
      </c>
    </row>
    <row r="203" spans="1:42" ht="15" customHeight="1" x14ac:dyDescent="0.25">
      <c r="A203" s="59"/>
      <c r="B203" s="61"/>
      <c r="C203" s="61"/>
      <c r="D203" s="63"/>
      <c r="E203" s="63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45"/>
      <c r="AL203" s="45"/>
      <c r="AM203" s="47"/>
      <c r="AN203" s="45"/>
      <c r="AO203" s="64"/>
      <c r="AP203" s="65"/>
    </row>
    <row r="204" spans="1:42" ht="15" customHeight="1" x14ac:dyDescent="0.25">
      <c r="A204" s="58">
        <v>94</v>
      </c>
      <c r="B204" s="60"/>
      <c r="C204" s="60"/>
      <c r="D204" s="62"/>
      <c r="E204" s="62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44" t="str">
        <f t="shared" ref="AK204" si="535">IF(D204&gt;0,COUNTIF(F204:AJ204,"p"),"")</f>
        <v/>
      </c>
      <c r="AL204" s="44" t="str">
        <f t="shared" ref="AL204" si="536">IF(D204&gt;0,COUNTIF(G204:AK204,"h"),"")</f>
        <v/>
      </c>
      <c r="AM204" s="46" t="str">
        <f t="shared" ref="AM204" si="537">IF(D204&gt;0,(AK204+(AL204/2)),"")</f>
        <v/>
      </c>
      <c r="AN204" s="44" t="str">
        <f t="shared" ref="AN204" si="538">IF(D204&gt;0,COUNTIF(F204:AJ204,"a"),"")</f>
        <v/>
      </c>
      <c r="AO204" s="54" t="str">
        <f t="shared" ref="AO204" si="539">IF(D204&gt;0,SUM(F205:AJ205),"")</f>
        <v/>
      </c>
      <c r="AP204" s="56" t="str">
        <f t="shared" ref="AP204" si="540">IF(D204&gt;0,(D204-E204-(AN204*(D204/$AE$11))+(AO204*((D204/$AE$11))/$AE$12)),"")</f>
        <v/>
      </c>
    </row>
    <row r="205" spans="1:42" ht="15" customHeight="1" x14ac:dyDescent="0.25">
      <c r="A205" s="59"/>
      <c r="B205" s="61"/>
      <c r="C205" s="61"/>
      <c r="D205" s="63"/>
      <c r="E205" s="63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45"/>
      <c r="AL205" s="45"/>
      <c r="AM205" s="47"/>
      <c r="AN205" s="45"/>
      <c r="AO205" s="64"/>
      <c r="AP205" s="65"/>
    </row>
    <row r="206" spans="1:42" ht="15" customHeight="1" x14ac:dyDescent="0.25">
      <c r="A206" s="58">
        <v>95</v>
      </c>
      <c r="B206" s="60"/>
      <c r="C206" s="60"/>
      <c r="D206" s="62"/>
      <c r="E206" s="62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44" t="str">
        <f t="shared" ref="AK206" si="541">IF(D206&gt;0,COUNTIF(F206:AJ206,"p"),"")</f>
        <v/>
      </c>
      <c r="AL206" s="44" t="str">
        <f t="shared" ref="AL206" si="542">IF(D206&gt;0,COUNTIF(G206:AK206,"h"),"")</f>
        <v/>
      </c>
      <c r="AM206" s="46" t="str">
        <f t="shared" ref="AM206" si="543">IF(D206&gt;0,(AK206+(AL206/2)),"")</f>
        <v/>
      </c>
      <c r="AN206" s="44" t="str">
        <f t="shared" ref="AN206" si="544">IF(D206&gt;0,COUNTIF(F206:AJ206,"a"),"")</f>
        <v/>
      </c>
      <c r="AO206" s="54" t="str">
        <f t="shared" ref="AO206" si="545">IF(D206&gt;0,SUM(F207:AJ207),"")</f>
        <v/>
      </c>
      <c r="AP206" s="56" t="str">
        <f t="shared" ref="AP206" si="546">IF(D206&gt;0,(D206-E206-(AN206*(D206/$AE$11))+(AO206*((D206/$AE$11))/$AE$12)),"")</f>
        <v/>
      </c>
    </row>
    <row r="207" spans="1:42" ht="15" customHeight="1" x14ac:dyDescent="0.25">
      <c r="A207" s="59"/>
      <c r="B207" s="61"/>
      <c r="C207" s="61"/>
      <c r="D207" s="63"/>
      <c r="E207" s="63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45"/>
      <c r="AL207" s="45"/>
      <c r="AM207" s="47"/>
      <c r="AN207" s="45"/>
      <c r="AO207" s="64"/>
      <c r="AP207" s="65"/>
    </row>
    <row r="208" spans="1:42" ht="15" customHeight="1" x14ac:dyDescent="0.25">
      <c r="A208" s="58">
        <v>96</v>
      </c>
      <c r="B208" s="60"/>
      <c r="C208" s="60"/>
      <c r="D208" s="62"/>
      <c r="E208" s="62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44" t="str">
        <f t="shared" ref="AK208" si="547">IF(D208&gt;0,COUNTIF(F208:AJ208,"p"),"")</f>
        <v/>
      </c>
      <c r="AL208" s="44" t="str">
        <f t="shared" ref="AL208" si="548">IF(D208&gt;0,COUNTIF(G208:AK208,"h"),"")</f>
        <v/>
      </c>
      <c r="AM208" s="46" t="str">
        <f t="shared" ref="AM208" si="549">IF(D208&gt;0,(AK208+(AL208/2)),"")</f>
        <v/>
      </c>
      <c r="AN208" s="44" t="str">
        <f t="shared" ref="AN208" si="550">IF(D208&gt;0,COUNTIF(F208:AJ208,"a"),"")</f>
        <v/>
      </c>
      <c r="AO208" s="54" t="str">
        <f t="shared" ref="AO208" si="551">IF(D208&gt;0,SUM(F209:AJ209),"")</f>
        <v/>
      </c>
      <c r="AP208" s="56" t="str">
        <f t="shared" ref="AP208" si="552">IF(D208&gt;0,(D208-E208-(AN208*(D208/$AE$11))+(AO208*((D208/$AE$11))/$AE$12)),"")</f>
        <v/>
      </c>
    </row>
    <row r="209" spans="1:42" ht="15" customHeight="1" x14ac:dyDescent="0.25">
      <c r="A209" s="59"/>
      <c r="B209" s="61"/>
      <c r="C209" s="61"/>
      <c r="D209" s="63"/>
      <c r="E209" s="63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45"/>
      <c r="AL209" s="45"/>
      <c r="AM209" s="47"/>
      <c r="AN209" s="45"/>
      <c r="AO209" s="64"/>
      <c r="AP209" s="65"/>
    </row>
    <row r="210" spans="1:42" ht="15" customHeight="1" x14ac:dyDescent="0.25">
      <c r="A210" s="58">
        <v>97</v>
      </c>
      <c r="B210" s="66"/>
      <c r="C210" s="60"/>
      <c r="D210" s="62"/>
      <c r="E210" s="62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44" t="str">
        <f t="shared" ref="AK210" si="553">IF(D210&gt;0,COUNTIF(F210:AJ210,"p"),"")</f>
        <v/>
      </c>
      <c r="AL210" s="44" t="str">
        <f t="shared" ref="AL210" si="554">IF(D210&gt;0,COUNTIF(G210:AK210,"h"),"")</f>
        <v/>
      </c>
      <c r="AM210" s="46" t="str">
        <f t="shared" ref="AM210" si="555">IF(D210&gt;0,(AK210+(AL210/2)),"")</f>
        <v/>
      </c>
      <c r="AN210" s="44" t="str">
        <f t="shared" ref="AN210" si="556">IF(D210&gt;0,COUNTIF(F210:AJ210,"a"),"")</f>
        <v/>
      </c>
      <c r="AO210" s="54" t="str">
        <f t="shared" ref="AO210" si="557">IF(D210&gt;0,SUM(F211:AJ211),"")</f>
        <v/>
      </c>
      <c r="AP210" s="56" t="str">
        <f t="shared" ref="AP210" si="558">IF(D210&gt;0,(D210-E210-(AN210*(D210/$AE$11))+(AO210*((D210/$AE$11))/$AE$12)),"")</f>
        <v/>
      </c>
    </row>
    <row r="211" spans="1:42" ht="15" customHeight="1" x14ac:dyDescent="0.25">
      <c r="A211" s="59"/>
      <c r="B211" s="67"/>
      <c r="C211" s="61"/>
      <c r="D211" s="63"/>
      <c r="E211" s="63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45"/>
      <c r="AL211" s="45"/>
      <c r="AM211" s="47"/>
      <c r="AN211" s="45"/>
      <c r="AO211" s="64"/>
      <c r="AP211" s="65"/>
    </row>
    <row r="212" spans="1:42" ht="15" customHeight="1" x14ac:dyDescent="0.25">
      <c r="A212" s="58">
        <v>98</v>
      </c>
      <c r="B212" s="60"/>
      <c r="C212" s="60"/>
      <c r="D212" s="62"/>
      <c r="E212" s="62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44" t="str">
        <f t="shared" ref="AK212" si="559">IF(D212&gt;0,COUNTIF(F212:AJ212,"p"),"")</f>
        <v/>
      </c>
      <c r="AL212" s="44" t="str">
        <f t="shared" ref="AL212" si="560">IF(D212&gt;0,COUNTIF(G212:AK212,"h"),"")</f>
        <v/>
      </c>
      <c r="AM212" s="46" t="str">
        <f t="shared" ref="AM212" si="561">IF(D212&gt;0,(AK212+(AL212/2)),"")</f>
        <v/>
      </c>
      <c r="AN212" s="44" t="str">
        <f t="shared" ref="AN212" si="562">IF(D212&gt;0,COUNTIF(F212:AJ212,"a"),"")</f>
        <v/>
      </c>
      <c r="AO212" s="54" t="str">
        <f t="shared" ref="AO212" si="563">IF(D212&gt;0,SUM(F213:AJ213),"")</f>
        <v/>
      </c>
      <c r="AP212" s="56" t="str">
        <f t="shared" ref="AP212" si="564">IF(D212&gt;0,(D212-E212-(AN212*(D212/$AE$11))+(AO212*((D212/$AE$11))/$AE$12)),"")</f>
        <v/>
      </c>
    </row>
    <row r="213" spans="1:42" ht="15" customHeight="1" x14ac:dyDescent="0.25">
      <c r="A213" s="59"/>
      <c r="B213" s="61"/>
      <c r="C213" s="61"/>
      <c r="D213" s="63"/>
      <c r="E213" s="63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45"/>
      <c r="AL213" s="45"/>
      <c r="AM213" s="47"/>
      <c r="AN213" s="45"/>
      <c r="AO213" s="64"/>
      <c r="AP213" s="65"/>
    </row>
    <row r="214" spans="1:42" ht="15" customHeight="1" x14ac:dyDescent="0.25">
      <c r="A214" s="58">
        <v>99</v>
      </c>
      <c r="B214" s="60"/>
      <c r="C214" s="60"/>
      <c r="D214" s="62"/>
      <c r="E214" s="62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44" t="str">
        <f t="shared" ref="AK214" si="565">IF(D214&gt;0,COUNTIF(F214:AJ214,"p"),"")</f>
        <v/>
      </c>
      <c r="AL214" s="44" t="str">
        <f t="shared" ref="AL214" si="566">IF(D214&gt;0,COUNTIF(G214:AK214,"h"),"")</f>
        <v/>
      </c>
      <c r="AM214" s="46" t="str">
        <f t="shared" ref="AM214" si="567">IF(D214&gt;0,(AK214+(AL214/2)),"")</f>
        <v/>
      </c>
      <c r="AN214" s="44" t="str">
        <f t="shared" ref="AN214" si="568">IF(D214&gt;0,COUNTIF(F214:AJ214,"a"),"")</f>
        <v/>
      </c>
      <c r="AO214" s="54" t="str">
        <f t="shared" ref="AO214" si="569">IF(D214&gt;0,SUM(F215:AJ215),"")</f>
        <v/>
      </c>
      <c r="AP214" s="56" t="str">
        <f t="shared" ref="AP214" si="570">IF(D214&gt;0,(D214-E214-(AN214*(D214/$AE$11))+(AO214*((D214/$AE$11))/$AE$12)),"")</f>
        <v/>
      </c>
    </row>
    <row r="215" spans="1:42" ht="15" customHeight="1" x14ac:dyDescent="0.25">
      <c r="A215" s="59"/>
      <c r="B215" s="61"/>
      <c r="C215" s="61"/>
      <c r="D215" s="63"/>
      <c r="E215" s="63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45"/>
      <c r="AL215" s="45"/>
      <c r="AM215" s="47"/>
      <c r="AN215" s="45"/>
      <c r="AO215" s="55"/>
      <c r="AP215" s="57"/>
    </row>
    <row r="216" spans="1:42" ht="15" customHeight="1" x14ac:dyDescent="0.25">
      <c r="A216" s="58">
        <v>100</v>
      </c>
      <c r="B216" s="60"/>
      <c r="C216" s="60"/>
      <c r="D216" s="62"/>
      <c r="E216" s="62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44" t="str">
        <f t="shared" ref="AK216" si="571">IF(D216&gt;0,COUNTIF(F216:AJ216,"p"),"")</f>
        <v/>
      </c>
      <c r="AL216" s="44" t="str">
        <f t="shared" ref="AL216" si="572">IF(D216&gt;0,COUNTIF(G216:AK216,"h"),"")</f>
        <v/>
      </c>
      <c r="AM216" s="46" t="str">
        <f t="shared" ref="AM216" si="573">IF(D216&gt;0,(AK216+(AL216/2)),"")</f>
        <v/>
      </c>
      <c r="AN216" s="48" t="str">
        <f t="shared" ref="AN216" si="574">IF(D216&gt;0,COUNTIF(F216:AJ216,"a"),"")</f>
        <v/>
      </c>
      <c r="AO216" s="50" t="str">
        <f t="shared" ref="AO216" si="575">IF(D216&gt;0,SUM(F217:AJ217),"")</f>
        <v/>
      </c>
      <c r="AP216" s="52" t="str">
        <f t="shared" ref="AP216" si="576">IF(D216&gt;0,(D216-E216-(AN216*(D216/$AE$11))+(AO216*((D216/$AE$11))/$AE$12)),"")</f>
        <v/>
      </c>
    </row>
    <row r="217" spans="1:42" ht="15" customHeight="1" x14ac:dyDescent="0.25">
      <c r="A217" s="59"/>
      <c r="B217" s="61"/>
      <c r="C217" s="61"/>
      <c r="D217" s="63"/>
      <c r="E217" s="63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45"/>
      <c r="AL217" s="45"/>
      <c r="AM217" s="47"/>
      <c r="AN217" s="49"/>
      <c r="AO217" s="51"/>
      <c r="AP217" s="53"/>
    </row>
    <row r="218" spans="1:42" x14ac:dyDescent="0.25">
      <c r="D218" s="280"/>
      <c r="E218" s="280"/>
      <c r="AO218" s="15"/>
      <c r="AP218" s="281"/>
    </row>
    <row r="219" spans="1:42" x14ac:dyDescent="0.25">
      <c r="D219" s="280"/>
      <c r="E219" s="280"/>
      <c r="AP219" s="280"/>
    </row>
    <row r="220" spans="1:42" x14ac:dyDescent="0.25">
      <c r="D220" s="280"/>
      <c r="E220" s="280"/>
      <c r="AP220" s="280"/>
    </row>
    <row r="221" spans="1:42" x14ac:dyDescent="0.25">
      <c r="D221" s="280"/>
      <c r="E221" s="280"/>
      <c r="AP221" s="280"/>
    </row>
    <row r="222" spans="1:42" x14ac:dyDescent="0.25">
      <c r="AP222" s="280"/>
    </row>
    <row r="223" spans="1:42" x14ac:dyDescent="0.25">
      <c r="AP223" s="280"/>
    </row>
    <row r="224" spans="1:42" x14ac:dyDescent="0.25">
      <c r="AP224" s="280"/>
    </row>
    <row r="225" spans="42:42" x14ac:dyDescent="0.25">
      <c r="AP225" s="280"/>
    </row>
    <row r="226" spans="42:42" x14ac:dyDescent="0.25">
      <c r="AP226" s="280"/>
    </row>
    <row r="227" spans="42:42" x14ac:dyDescent="0.25">
      <c r="AP227" s="280"/>
    </row>
    <row r="228" spans="42:42" x14ac:dyDescent="0.25">
      <c r="AP228" s="280"/>
    </row>
    <row r="229" spans="42:42" x14ac:dyDescent="0.25">
      <c r="AP229" s="280"/>
    </row>
  </sheetData>
  <sheetProtection algorithmName="SHA-512" hashValue="zprHJbEU8eFQUUaNZALR9J6M1Zpoctqwyzq924k5jiBYzuNqFTRv54GQltmY3+YLD6lR1rjuElWdWC8LhDw3oA==" saltValue="kLLx2Te2Cfsvg0F/lOsy4A==" spinCount="100000" sheet="1" objects="1" scenarios="1"/>
  <mergeCells count="1140">
    <mergeCell ref="E11:F11"/>
    <mergeCell ref="G11:L11"/>
    <mergeCell ref="M11:R11"/>
    <mergeCell ref="W11:AD11"/>
    <mergeCell ref="AE11:AF11"/>
    <mergeCell ref="AI11:AJ11"/>
    <mergeCell ref="A1:AF3"/>
    <mergeCell ref="A4:AF5"/>
    <mergeCell ref="A6:AF6"/>
    <mergeCell ref="A7:AF7"/>
    <mergeCell ref="B9:C10"/>
    <mergeCell ref="E9:R10"/>
    <mergeCell ref="W9:AF10"/>
    <mergeCell ref="AM9:AN10"/>
    <mergeCell ref="AO9:AP10"/>
    <mergeCell ref="AM11:AN12"/>
    <mergeCell ref="AO11:AP12"/>
    <mergeCell ref="E12:F12"/>
    <mergeCell ref="G12:L12"/>
    <mergeCell ref="M12:R12"/>
    <mergeCell ref="W12:AD12"/>
    <mergeCell ref="AE12:AF12"/>
    <mergeCell ref="AI12:AJ12"/>
    <mergeCell ref="AI9:AK9"/>
    <mergeCell ref="AI10:AJ10"/>
    <mergeCell ref="AX18:AY18"/>
    <mergeCell ref="A18:A19"/>
    <mergeCell ref="B18:B19"/>
    <mergeCell ref="C18:C19"/>
    <mergeCell ref="D18:D19"/>
    <mergeCell ref="E18:E19"/>
    <mergeCell ref="AK18:AK19"/>
    <mergeCell ref="AK15:AM15"/>
    <mergeCell ref="AN15:AN17"/>
    <mergeCell ref="AO15:AO17"/>
    <mergeCell ref="AP15:AP17"/>
    <mergeCell ref="AK16:AK17"/>
    <mergeCell ref="AL16:AL17"/>
    <mergeCell ref="AM16:AM17"/>
    <mergeCell ref="A15:A17"/>
    <mergeCell ref="B15:B17"/>
    <mergeCell ref="C15:C17"/>
    <mergeCell ref="D15:D17"/>
    <mergeCell ref="E15:E17"/>
    <mergeCell ref="F15:AJ15"/>
    <mergeCell ref="AL20:AL21"/>
    <mergeCell ref="AM20:AM21"/>
    <mergeCell ref="AN20:AN21"/>
    <mergeCell ref="AO20:AO21"/>
    <mergeCell ref="AP20:AP21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K20:AK21"/>
    <mergeCell ref="AL18:AL19"/>
    <mergeCell ref="AM18:AM19"/>
    <mergeCell ref="AN18:AN19"/>
    <mergeCell ref="AO18:AO19"/>
    <mergeCell ref="AP18:AP19"/>
    <mergeCell ref="AL24:AL25"/>
    <mergeCell ref="AM24:AM25"/>
    <mergeCell ref="AN24:AN25"/>
    <mergeCell ref="AO24:AO25"/>
    <mergeCell ref="AP24:AP25"/>
    <mergeCell ref="AX25:AY25"/>
    <mergeCell ref="A24:A25"/>
    <mergeCell ref="B24:B25"/>
    <mergeCell ref="C24:C25"/>
    <mergeCell ref="D24:D25"/>
    <mergeCell ref="E24:E25"/>
    <mergeCell ref="AK24:AK25"/>
    <mergeCell ref="AK22:AK23"/>
    <mergeCell ref="AL22:AL23"/>
    <mergeCell ref="AM22:AM23"/>
    <mergeCell ref="AN22:AN23"/>
    <mergeCell ref="AO22:AO23"/>
    <mergeCell ref="AP22:AP23"/>
    <mergeCell ref="AK28:AK29"/>
    <mergeCell ref="AL28:AL29"/>
    <mergeCell ref="AM28:AM29"/>
    <mergeCell ref="AN28:AN29"/>
    <mergeCell ref="AO28:AO29"/>
    <mergeCell ref="AP28:AP29"/>
    <mergeCell ref="AL26:AL27"/>
    <mergeCell ref="AM26:AM27"/>
    <mergeCell ref="AN26:AN27"/>
    <mergeCell ref="AO26:AO27"/>
    <mergeCell ref="AP26:AP27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AK26:AK27"/>
    <mergeCell ref="AK32:AK33"/>
    <mergeCell ref="AL32:AL33"/>
    <mergeCell ref="AM32:AM33"/>
    <mergeCell ref="AN32:AN33"/>
    <mergeCell ref="AO32:AO33"/>
    <mergeCell ref="AP32:AP33"/>
    <mergeCell ref="AL30:AL31"/>
    <mergeCell ref="AM30:AM31"/>
    <mergeCell ref="AN30:AN31"/>
    <mergeCell ref="AO30:AO31"/>
    <mergeCell ref="AP30:AP31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K30:AK31"/>
    <mergeCell ref="AK36:AK37"/>
    <mergeCell ref="AL36:AL37"/>
    <mergeCell ref="AM36:AM37"/>
    <mergeCell ref="AN36:AN37"/>
    <mergeCell ref="AO36:AO37"/>
    <mergeCell ref="AP36:AP37"/>
    <mergeCell ref="AL34:AL35"/>
    <mergeCell ref="AM34:AM35"/>
    <mergeCell ref="AN34:AN35"/>
    <mergeCell ref="AO34:AO35"/>
    <mergeCell ref="AP34:AP35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K34:AK35"/>
    <mergeCell ref="AK40:AK41"/>
    <mergeCell ref="AL40:AL41"/>
    <mergeCell ref="AM40:AM41"/>
    <mergeCell ref="AN40:AN41"/>
    <mergeCell ref="AO40:AO41"/>
    <mergeCell ref="AP40:AP41"/>
    <mergeCell ref="AL38:AL39"/>
    <mergeCell ref="AM38:AM39"/>
    <mergeCell ref="AN38:AN39"/>
    <mergeCell ref="AO38:AO39"/>
    <mergeCell ref="AP38:AP39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AK38:AK39"/>
    <mergeCell ref="AK44:AK45"/>
    <mergeCell ref="AL44:AL45"/>
    <mergeCell ref="AM44:AM45"/>
    <mergeCell ref="AN44:AN45"/>
    <mergeCell ref="AO44:AO45"/>
    <mergeCell ref="AP44:AP45"/>
    <mergeCell ref="AL42:AL43"/>
    <mergeCell ref="AM42:AM43"/>
    <mergeCell ref="AN42:AN43"/>
    <mergeCell ref="AO42:AO43"/>
    <mergeCell ref="AP42:AP43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AK42:AK43"/>
    <mergeCell ref="AK48:AK49"/>
    <mergeCell ref="AL48:AL49"/>
    <mergeCell ref="AM48:AM49"/>
    <mergeCell ref="AN48:AN49"/>
    <mergeCell ref="AO48:AO49"/>
    <mergeCell ref="AP48:AP49"/>
    <mergeCell ref="AL46:AL47"/>
    <mergeCell ref="AM46:AM47"/>
    <mergeCell ref="AN46:AN47"/>
    <mergeCell ref="AO46:AO47"/>
    <mergeCell ref="AP46:AP47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AK46:AK47"/>
    <mergeCell ref="AK52:AK53"/>
    <mergeCell ref="AL52:AL53"/>
    <mergeCell ref="AM52:AM53"/>
    <mergeCell ref="AN52:AN53"/>
    <mergeCell ref="AO52:AO53"/>
    <mergeCell ref="AP52:AP53"/>
    <mergeCell ref="AL50:AL51"/>
    <mergeCell ref="AM50:AM51"/>
    <mergeCell ref="AN50:AN51"/>
    <mergeCell ref="AO50:AO51"/>
    <mergeCell ref="AP50:AP51"/>
    <mergeCell ref="A52:A53"/>
    <mergeCell ref="B52:B53"/>
    <mergeCell ref="C52:C53"/>
    <mergeCell ref="D52:D53"/>
    <mergeCell ref="E52:E53"/>
    <mergeCell ref="A50:A51"/>
    <mergeCell ref="B50:B51"/>
    <mergeCell ref="C50:C51"/>
    <mergeCell ref="D50:D51"/>
    <mergeCell ref="E50:E51"/>
    <mergeCell ref="AK50:AK51"/>
    <mergeCell ref="AK56:AK57"/>
    <mergeCell ref="AL56:AL57"/>
    <mergeCell ref="AM56:AM57"/>
    <mergeCell ref="AN56:AN57"/>
    <mergeCell ref="AO56:AO57"/>
    <mergeCell ref="AP56:AP57"/>
    <mergeCell ref="AL54:AL55"/>
    <mergeCell ref="AM54:AM55"/>
    <mergeCell ref="AN54:AN55"/>
    <mergeCell ref="AO54:AO55"/>
    <mergeCell ref="AP54:AP55"/>
    <mergeCell ref="A56:A57"/>
    <mergeCell ref="B56:B57"/>
    <mergeCell ref="C56:C57"/>
    <mergeCell ref="D56:D57"/>
    <mergeCell ref="E56:E57"/>
    <mergeCell ref="A54:A55"/>
    <mergeCell ref="B54:B55"/>
    <mergeCell ref="C54:C55"/>
    <mergeCell ref="D54:D55"/>
    <mergeCell ref="E54:E55"/>
    <mergeCell ref="AK54:AK55"/>
    <mergeCell ref="AK60:AK61"/>
    <mergeCell ref="AL60:AL61"/>
    <mergeCell ref="AM60:AM61"/>
    <mergeCell ref="AN60:AN61"/>
    <mergeCell ref="AO60:AO61"/>
    <mergeCell ref="AP60:AP61"/>
    <mergeCell ref="AL58:AL59"/>
    <mergeCell ref="AM58:AM59"/>
    <mergeCell ref="AN58:AN59"/>
    <mergeCell ref="AO58:AO59"/>
    <mergeCell ref="AP58:AP59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AK58:AK59"/>
    <mergeCell ref="AK64:AK65"/>
    <mergeCell ref="AL64:AL65"/>
    <mergeCell ref="AM64:AM65"/>
    <mergeCell ref="AN64:AN65"/>
    <mergeCell ref="AO64:AO65"/>
    <mergeCell ref="AP64:AP65"/>
    <mergeCell ref="AL62:AL63"/>
    <mergeCell ref="AM62:AM63"/>
    <mergeCell ref="AN62:AN63"/>
    <mergeCell ref="AO62:AO63"/>
    <mergeCell ref="AP62:AP63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AK62:AK63"/>
    <mergeCell ref="AK68:AK69"/>
    <mergeCell ref="AL68:AL69"/>
    <mergeCell ref="AM68:AM69"/>
    <mergeCell ref="AN68:AN69"/>
    <mergeCell ref="AO68:AO69"/>
    <mergeCell ref="AP68:AP69"/>
    <mergeCell ref="AL66:AL67"/>
    <mergeCell ref="AM66:AM67"/>
    <mergeCell ref="AN66:AN67"/>
    <mergeCell ref="AO66:AO67"/>
    <mergeCell ref="AP66:AP67"/>
    <mergeCell ref="A68:A69"/>
    <mergeCell ref="B68:B69"/>
    <mergeCell ref="C68:C69"/>
    <mergeCell ref="D68:D69"/>
    <mergeCell ref="E68:E69"/>
    <mergeCell ref="A66:A67"/>
    <mergeCell ref="B66:B67"/>
    <mergeCell ref="C66:C67"/>
    <mergeCell ref="D66:D67"/>
    <mergeCell ref="E66:E67"/>
    <mergeCell ref="AK66:AK67"/>
    <mergeCell ref="AK72:AK73"/>
    <mergeCell ref="AL72:AL73"/>
    <mergeCell ref="AM72:AM73"/>
    <mergeCell ref="AN72:AN73"/>
    <mergeCell ref="AO72:AO73"/>
    <mergeCell ref="AP72:AP73"/>
    <mergeCell ref="AL70:AL71"/>
    <mergeCell ref="AM70:AM71"/>
    <mergeCell ref="AN70:AN71"/>
    <mergeCell ref="AO70:AO71"/>
    <mergeCell ref="AP70:AP71"/>
    <mergeCell ref="A72:A73"/>
    <mergeCell ref="B72:B73"/>
    <mergeCell ref="C72:C73"/>
    <mergeCell ref="D72:D73"/>
    <mergeCell ref="E72:E73"/>
    <mergeCell ref="A70:A71"/>
    <mergeCell ref="B70:B71"/>
    <mergeCell ref="C70:C71"/>
    <mergeCell ref="D70:D71"/>
    <mergeCell ref="E70:E71"/>
    <mergeCell ref="AK70:AK71"/>
    <mergeCell ref="AK76:AK77"/>
    <mergeCell ref="AL76:AL77"/>
    <mergeCell ref="AM76:AM77"/>
    <mergeCell ref="AN76:AN77"/>
    <mergeCell ref="AO76:AO77"/>
    <mergeCell ref="AP76:AP77"/>
    <mergeCell ref="AL74:AL75"/>
    <mergeCell ref="AM74:AM75"/>
    <mergeCell ref="AN74:AN75"/>
    <mergeCell ref="AO74:AO75"/>
    <mergeCell ref="AP74:AP75"/>
    <mergeCell ref="A76:A77"/>
    <mergeCell ref="B76:B77"/>
    <mergeCell ref="C76:C77"/>
    <mergeCell ref="D76:D77"/>
    <mergeCell ref="E76:E77"/>
    <mergeCell ref="A74:A75"/>
    <mergeCell ref="B74:B75"/>
    <mergeCell ref="C74:C75"/>
    <mergeCell ref="D74:D75"/>
    <mergeCell ref="E74:E75"/>
    <mergeCell ref="AK74:AK75"/>
    <mergeCell ref="AK80:AK81"/>
    <mergeCell ref="AL80:AL81"/>
    <mergeCell ref="AM80:AM81"/>
    <mergeCell ref="AN80:AN81"/>
    <mergeCell ref="AO80:AO81"/>
    <mergeCell ref="AP80:AP81"/>
    <mergeCell ref="AL78:AL79"/>
    <mergeCell ref="AM78:AM79"/>
    <mergeCell ref="AN78:AN79"/>
    <mergeCell ref="AO78:AO79"/>
    <mergeCell ref="AP78:AP79"/>
    <mergeCell ref="A80:A81"/>
    <mergeCell ref="B80:B81"/>
    <mergeCell ref="C80:C81"/>
    <mergeCell ref="D80:D81"/>
    <mergeCell ref="E80:E81"/>
    <mergeCell ref="A78:A79"/>
    <mergeCell ref="B78:B79"/>
    <mergeCell ref="C78:C79"/>
    <mergeCell ref="D78:D79"/>
    <mergeCell ref="E78:E79"/>
    <mergeCell ref="AK78:AK79"/>
    <mergeCell ref="AK84:AK85"/>
    <mergeCell ref="AL84:AL85"/>
    <mergeCell ref="AM84:AM85"/>
    <mergeCell ref="AN84:AN85"/>
    <mergeCell ref="AO84:AO85"/>
    <mergeCell ref="AP84:AP85"/>
    <mergeCell ref="AL82:AL83"/>
    <mergeCell ref="AM82:AM83"/>
    <mergeCell ref="AN82:AN83"/>
    <mergeCell ref="AO82:AO83"/>
    <mergeCell ref="AP82:AP83"/>
    <mergeCell ref="A84:A85"/>
    <mergeCell ref="B84:B85"/>
    <mergeCell ref="C84:C85"/>
    <mergeCell ref="D84:D85"/>
    <mergeCell ref="E84:E85"/>
    <mergeCell ref="A82:A83"/>
    <mergeCell ref="B82:B83"/>
    <mergeCell ref="C82:C83"/>
    <mergeCell ref="D82:D83"/>
    <mergeCell ref="E82:E83"/>
    <mergeCell ref="AK82:AK83"/>
    <mergeCell ref="AK88:AK89"/>
    <mergeCell ref="AL88:AL89"/>
    <mergeCell ref="AM88:AM89"/>
    <mergeCell ref="AN88:AN89"/>
    <mergeCell ref="AO88:AO89"/>
    <mergeCell ref="AP88:AP89"/>
    <mergeCell ref="AL86:AL87"/>
    <mergeCell ref="AM86:AM87"/>
    <mergeCell ref="AN86:AN87"/>
    <mergeCell ref="AO86:AO87"/>
    <mergeCell ref="AP86:AP87"/>
    <mergeCell ref="A88:A89"/>
    <mergeCell ref="B88:B89"/>
    <mergeCell ref="C88:C89"/>
    <mergeCell ref="D88:D89"/>
    <mergeCell ref="E88:E89"/>
    <mergeCell ref="A86:A87"/>
    <mergeCell ref="B86:B87"/>
    <mergeCell ref="C86:C87"/>
    <mergeCell ref="D86:D87"/>
    <mergeCell ref="E86:E87"/>
    <mergeCell ref="AK86:AK87"/>
    <mergeCell ref="AK92:AK93"/>
    <mergeCell ref="AL92:AL93"/>
    <mergeCell ref="AM92:AM93"/>
    <mergeCell ref="AN92:AN93"/>
    <mergeCell ref="AO92:AO93"/>
    <mergeCell ref="AP92:AP93"/>
    <mergeCell ref="AL90:AL91"/>
    <mergeCell ref="AM90:AM91"/>
    <mergeCell ref="AN90:AN91"/>
    <mergeCell ref="AO90:AO91"/>
    <mergeCell ref="AP90:AP91"/>
    <mergeCell ref="A92:A93"/>
    <mergeCell ref="B92:B93"/>
    <mergeCell ref="C92:C93"/>
    <mergeCell ref="D92:D93"/>
    <mergeCell ref="E92:E93"/>
    <mergeCell ref="A90:A91"/>
    <mergeCell ref="B90:B91"/>
    <mergeCell ref="C90:C91"/>
    <mergeCell ref="D90:D91"/>
    <mergeCell ref="E90:E91"/>
    <mergeCell ref="AK90:AK91"/>
    <mergeCell ref="AK96:AK97"/>
    <mergeCell ref="AL96:AL97"/>
    <mergeCell ref="AM96:AM97"/>
    <mergeCell ref="AN96:AN97"/>
    <mergeCell ref="AO96:AO97"/>
    <mergeCell ref="AP96:AP97"/>
    <mergeCell ref="AL94:AL95"/>
    <mergeCell ref="AM94:AM95"/>
    <mergeCell ref="AN94:AN95"/>
    <mergeCell ref="AO94:AO95"/>
    <mergeCell ref="AP94:AP95"/>
    <mergeCell ref="A96:A97"/>
    <mergeCell ref="B96:B97"/>
    <mergeCell ref="C96:C97"/>
    <mergeCell ref="D96:D97"/>
    <mergeCell ref="E96:E97"/>
    <mergeCell ref="A94:A95"/>
    <mergeCell ref="B94:B95"/>
    <mergeCell ref="C94:C95"/>
    <mergeCell ref="D94:D95"/>
    <mergeCell ref="E94:E95"/>
    <mergeCell ref="AK94:AK95"/>
    <mergeCell ref="AK100:AK101"/>
    <mergeCell ref="AL100:AL101"/>
    <mergeCell ref="AM100:AM101"/>
    <mergeCell ref="AN100:AN101"/>
    <mergeCell ref="AO100:AO101"/>
    <mergeCell ref="AP100:AP101"/>
    <mergeCell ref="AL98:AL99"/>
    <mergeCell ref="AM98:AM99"/>
    <mergeCell ref="AN98:AN99"/>
    <mergeCell ref="AO98:AO99"/>
    <mergeCell ref="AP98:AP99"/>
    <mergeCell ref="A100:A101"/>
    <mergeCell ref="B100:B101"/>
    <mergeCell ref="C100:C101"/>
    <mergeCell ref="D100:D101"/>
    <mergeCell ref="E100:E101"/>
    <mergeCell ref="A98:A99"/>
    <mergeCell ref="B98:B99"/>
    <mergeCell ref="C98:C99"/>
    <mergeCell ref="D98:D99"/>
    <mergeCell ref="E98:E99"/>
    <mergeCell ref="AK98:AK99"/>
    <mergeCell ref="AK104:AK105"/>
    <mergeCell ref="AL104:AL105"/>
    <mergeCell ref="AM104:AM105"/>
    <mergeCell ref="AN104:AN105"/>
    <mergeCell ref="AO104:AO105"/>
    <mergeCell ref="AP104:AP105"/>
    <mergeCell ref="AL102:AL103"/>
    <mergeCell ref="AM102:AM103"/>
    <mergeCell ref="AN102:AN103"/>
    <mergeCell ref="AO102:AO103"/>
    <mergeCell ref="AP102:AP103"/>
    <mergeCell ref="A104:A105"/>
    <mergeCell ref="B104:B105"/>
    <mergeCell ref="C104:C105"/>
    <mergeCell ref="D104:D105"/>
    <mergeCell ref="E104:E105"/>
    <mergeCell ref="A102:A103"/>
    <mergeCell ref="B102:B103"/>
    <mergeCell ref="C102:C103"/>
    <mergeCell ref="D102:D103"/>
    <mergeCell ref="E102:E103"/>
    <mergeCell ref="AK102:AK103"/>
    <mergeCell ref="AK108:AK109"/>
    <mergeCell ref="AL108:AL109"/>
    <mergeCell ref="AM108:AM109"/>
    <mergeCell ref="AN108:AN109"/>
    <mergeCell ref="AO108:AO109"/>
    <mergeCell ref="AP108:AP109"/>
    <mergeCell ref="AL106:AL107"/>
    <mergeCell ref="AM106:AM107"/>
    <mergeCell ref="AN106:AN107"/>
    <mergeCell ref="AO106:AO107"/>
    <mergeCell ref="AP106:AP107"/>
    <mergeCell ref="A108:A109"/>
    <mergeCell ref="B108:B109"/>
    <mergeCell ref="C108:C109"/>
    <mergeCell ref="D108:D109"/>
    <mergeCell ref="E108:E109"/>
    <mergeCell ref="A106:A107"/>
    <mergeCell ref="B106:B107"/>
    <mergeCell ref="C106:C107"/>
    <mergeCell ref="D106:D107"/>
    <mergeCell ref="E106:E107"/>
    <mergeCell ref="AK106:AK107"/>
    <mergeCell ref="AK112:AK113"/>
    <mergeCell ref="AL112:AL113"/>
    <mergeCell ref="AM112:AM113"/>
    <mergeCell ref="AN112:AN113"/>
    <mergeCell ref="AO112:AO113"/>
    <mergeCell ref="AP112:AP113"/>
    <mergeCell ref="AL110:AL111"/>
    <mergeCell ref="AM110:AM111"/>
    <mergeCell ref="AN110:AN111"/>
    <mergeCell ref="AO110:AO111"/>
    <mergeCell ref="AP110:AP111"/>
    <mergeCell ref="A112:A113"/>
    <mergeCell ref="B112:B113"/>
    <mergeCell ref="C112:C113"/>
    <mergeCell ref="D112:D113"/>
    <mergeCell ref="E112:E113"/>
    <mergeCell ref="A110:A111"/>
    <mergeCell ref="B110:B111"/>
    <mergeCell ref="C110:C111"/>
    <mergeCell ref="D110:D111"/>
    <mergeCell ref="E110:E111"/>
    <mergeCell ref="AK110:AK111"/>
    <mergeCell ref="AK116:AK117"/>
    <mergeCell ref="AL116:AL117"/>
    <mergeCell ref="AM116:AM117"/>
    <mergeCell ref="AN116:AN117"/>
    <mergeCell ref="AO116:AO117"/>
    <mergeCell ref="AP116:AP117"/>
    <mergeCell ref="AL114:AL115"/>
    <mergeCell ref="AM114:AM115"/>
    <mergeCell ref="AN114:AN115"/>
    <mergeCell ref="AO114:AO115"/>
    <mergeCell ref="AP114:AP115"/>
    <mergeCell ref="A116:A117"/>
    <mergeCell ref="B116:B117"/>
    <mergeCell ref="C116:C117"/>
    <mergeCell ref="D116:D117"/>
    <mergeCell ref="E116:E117"/>
    <mergeCell ref="A114:A115"/>
    <mergeCell ref="B114:B115"/>
    <mergeCell ref="C114:C115"/>
    <mergeCell ref="D114:D115"/>
    <mergeCell ref="E114:E115"/>
    <mergeCell ref="AK114:AK115"/>
    <mergeCell ref="AK120:AK121"/>
    <mergeCell ref="AL120:AL121"/>
    <mergeCell ref="AM120:AM121"/>
    <mergeCell ref="AN120:AN121"/>
    <mergeCell ref="AO120:AO121"/>
    <mergeCell ref="AP120:AP121"/>
    <mergeCell ref="AL118:AL119"/>
    <mergeCell ref="AM118:AM119"/>
    <mergeCell ref="AN118:AN119"/>
    <mergeCell ref="AO118:AO119"/>
    <mergeCell ref="AP118:AP119"/>
    <mergeCell ref="A120:A121"/>
    <mergeCell ref="B120:B121"/>
    <mergeCell ref="C120:C121"/>
    <mergeCell ref="D120:D121"/>
    <mergeCell ref="E120:E121"/>
    <mergeCell ref="A118:A119"/>
    <mergeCell ref="B118:B119"/>
    <mergeCell ref="C118:C119"/>
    <mergeCell ref="D118:D119"/>
    <mergeCell ref="E118:E119"/>
    <mergeCell ref="AK118:AK119"/>
    <mergeCell ref="AK124:AK125"/>
    <mergeCell ref="AL124:AL125"/>
    <mergeCell ref="AM124:AM125"/>
    <mergeCell ref="AN124:AN125"/>
    <mergeCell ref="AO124:AO125"/>
    <mergeCell ref="AP124:AP125"/>
    <mergeCell ref="AL122:AL123"/>
    <mergeCell ref="AM122:AM123"/>
    <mergeCell ref="AN122:AN123"/>
    <mergeCell ref="AO122:AO123"/>
    <mergeCell ref="AP122:AP123"/>
    <mergeCell ref="A124:A125"/>
    <mergeCell ref="B124:B125"/>
    <mergeCell ref="C124:C125"/>
    <mergeCell ref="D124:D125"/>
    <mergeCell ref="E124:E125"/>
    <mergeCell ref="A122:A123"/>
    <mergeCell ref="B122:B123"/>
    <mergeCell ref="C122:C123"/>
    <mergeCell ref="D122:D123"/>
    <mergeCell ref="E122:E123"/>
    <mergeCell ref="AK122:AK123"/>
    <mergeCell ref="AK128:AK129"/>
    <mergeCell ref="AL128:AL129"/>
    <mergeCell ref="AM128:AM129"/>
    <mergeCell ref="AN128:AN129"/>
    <mergeCell ref="AO128:AO129"/>
    <mergeCell ref="AP128:AP129"/>
    <mergeCell ref="AL126:AL127"/>
    <mergeCell ref="AM126:AM127"/>
    <mergeCell ref="AN126:AN127"/>
    <mergeCell ref="AO126:AO127"/>
    <mergeCell ref="AP126:AP127"/>
    <mergeCell ref="A128:A129"/>
    <mergeCell ref="B128:B129"/>
    <mergeCell ref="C128:C129"/>
    <mergeCell ref="D128:D129"/>
    <mergeCell ref="E128:E129"/>
    <mergeCell ref="A126:A127"/>
    <mergeCell ref="B126:B127"/>
    <mergeCell ref="C126:C127"/>
    <mergeCell ref="D126:D127"/>
    <mergeCell ref="E126:E127"/>
    <mergeCell ref="AK126:AK127"/>
    <mergeCell ref="AK132:AK133"/>
    <mergeCell ref="AL132:AL133"/>
    <mergeCell ref="AM132:AM133"/>
    <mergeCell ref="AN132:AN133"/>
    <mergeCell ref="AO132:AO133"/>
    <mergeCell ref="AP132:AP133"/>
    <mergeCell ref="AL130:AL131"/>
    <mergeCell ref="AM130:AM131"/>
    <mergeCell ref="AN130:AN131"/>
    <mergeCell ref="AO130:AO131"/>
    <mergeCell ref="AP130:AP131"/>
    <mergeCell ref="A132:A133"/>
    <mergeCell ref="B132:B133"/>
    <mergeCell ref="C132:C133"/>
    <mergeCell ref="D132:D133"/>
    <mergeCell ref="E132:E133"/>
    <mergeCell ref="A130:A131"/>
    <mergeCell ref="B130:B131"/>
    <mergeCell ref="C130:C131"/>
    <mergeCell ref="D130:D131"/>
    <mergeCell ref="E130:E131"/>
    <mergeCell ref="AK130:AK131"/>
    <mergeCell ref="AK136:AK137"/>
    <mergeCell ref="AL136:AL137"/>
    <mergeCell ref="AM136:AM137"/>
    <mergeCell ref="AN136:AN137"/>
    <mergeCell ref="AO136:AO137"/>
    <mergeCell ref="AP136:AP137"/>
    <mergeCell ref="AL134:AL135"/>
    <mergeCell ref="AM134:AM135"/>
    <mergeCell ref="AN134:AN135"/>
    <mergeCell ref="AO134:AO135"/>
    <mergeCell ref="AP134:AP135"/>
    <mergeCell ref="A136:A137"/>
    <mergeCell ref="B136:B137"/>
    <mergeCell ref="C136:C137"/>
    <mergeCell ref="D136:D137"/>
    <mergeCell ref="E136:E137"/>
    <mergeCell ref="A134:A135"/>
    <mergeCell ref="B134:B135"/>
    <mergeCell ref="C134:C135"/>
    <mergeCell ref="D134:D135"/>
    <mergeCell ref="E134:E135"/>
    <mergeCell ref="AK134:AK135"/>
    <mergeCell ref="AK140:AK141"/>
    <mergeCell ref="AL140:AL141"/>
    <mergeCell ref="AM140:AM141"/>
    <mergeCell ref="AN140:AN141"/>
    <mergeCell ref="AO140:AO141"/>
    <mergeCell ref="AP140:AP141"/>
    <mergeCell ref="AL138:AL139"/>
    <mergeCell ref="AM138:AM139"/>
    <mergeCell ref="AN138:AN139"/>
    <mergeCell ref="AO138:AO139"/>
    <mergeCell ref="AP138:AP139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AK138:AK139"/>
    <mergeCell ref="AK144:AK145"/>
    <mergeCell ref="AL144:AL145"/>
    <mergeCell ref="AM144:AM145"/>
    <mergeCell ref="AN144:AN145"/>
    <mergeCell ref="AO144:AO145"/>
    <mergeCell ref="AP144:AP145"/>
    <mergeCell ref="AL142:AL143"/>
    <mergeCell ref="AM142:AM143"/>
    <mergeCell ref="AN142:AN143"/>
    <mergeCell ref="AO142:AO143"/>
    <mergeCell ref="AP142:AP143"/>
    <mergeCell ref="A144:A145"/>
    <mergeCell ref="B144:B145"/>
    <mergeCell ref="C144:C145"/>
    <mergeCell ref="D144:D145"/>
    <mergeCell ref="E144:E145"/>
    <mergeCell ref="A142:A143"/>
    <mergeCell ref="B142:B143"/>
    <mergeCell ref="C142:C143"/>
    <mergeCell ref="D142:D143"/>
    <mergeCell ref="E142:E143"/>
    <mergeCell ref="AK142:AK143"/>
    <mergeCell ref="AK148:AK149"/>
    <mergeCell ref="AL148:AL149"/>
    <mergeCell ref="AM148:AM149"/>
    <mergeCell ref="AN148:AN149"/>
    <mergeCell ref="AO148:AO149"/>
    <mergeCell ref="AP148:AP149"/>
    <mergeCell ref="AL146:AL147"/>
    <mergeCell ref="AM146:AM147"/>
    <mergeCell ref="AN146:AN147"/>
    <mergeCell ref="AO146:AO147"/>
    <mergeCell ref="AP146:AP147"/>
    <mergeCell ref="A148:A149"/>
    <mergeCell ref="B148:B149"/>
    <mergeCell ref="C148:C149"/>
    <mergeCell ref="D148:D149"/>
    <mergeCell ref="E148:E149"/>
    <mergeCell ref="A146:A147"/>
    <mergeCell ref="B146:B147"/>
    <mergeCell ref="C146:C147"/>
    <mergeCell ref="D146:D147"/>
    <mergeCell ref="E146:E147"/>
    <mergeCell ref="AK146:AK147"/>
    <mergeCell ref="AK152:AK153"/>
    <mergeCell ref="AL152:AL153"/>
    <mergeCell ref="AM152:AM153"/>
    <mergeCell ref="AN152:AN153"/>
    <mergeCell ref="AO152:AO153"/>
    <mergeCell ref="AP152:AP153"/>
    <mergeCell ref="AL150:AL151"/>
    <mergeCell ref="AM150:AM151"/>
    <mergeCell ref="AN150:AN151"/>
    <mergeCell ref="AO150:AO151"/>
    <mergeCell ref="AP150:AP151"/>
    <mergeCell ref="A152:A153"/>
    <mergeCell ref="B152:B153"/>
    <mergeCell ref="C152:C153"/>
    <mergeCell ref="D152:D153"/>
    <mergeCell ref="E152:E153"/>
    <mergeCell ref="A150:A151"/>
    <mergeCell ref="B150:B151"/>
    <mergeCell ref="C150:C151"/>
    <mergeCell ref="D150:D151"/>
    <mergeCell ref="E150:E151"/>
    <mergeCell ref="AK150:AK151"/>
    <mergeCell ref="AK156:AK157"/>
    <mergeCell ref="AL156:AL157"/>
    <mergeCell ref="AM156:AM157"/>
    <mergeCell ref="AN156:AN157"/>
    <mergeCell ref="AO156:AO157"/>
    <mergeCell ref="AP156:AP157"/>
    <mergeCell ref="AL154:AL155"/>
    <mergeCell ref="AM154:AM155"/>
    <mergeCell ref="AN154:AN155"/>
    <mergeCell ref="AO154:AO155"/>
    <mergeCell ref="AP154:AP155"/>
    <mergeCell ref="A156:A157"/>
    <mergeCell ref="B156:B157"/>
    <mergeCell ref="C156:C157"/>
    <mergeCell ref="D156:D157"/>
    <mergeCell ref="E156:E157"/>
    <mergeCell ref="A154:A155"/>
    <mergeCell ref="B154:B155"/>
    <mergeCell ref="C154:C155"/>
    <mergeCell ref="D154:D155"/>
    <mergeCell ref="E154:E155"/>
    <mergeCell ref="AK154:AK155"/>
    <mergeCell ref="AK160:AK161"/>
    <mergeCell ref="AL160:AL161"/>
    <mergeCell ref="AM160:AM161"/>
    <mergeCell ref="AN160:AN161"/>
    <mergeCell ref="AO160:AO161"/>
    <mergeCell ref="AP160:AP161"/>
    <mergeCell ref="AL158:AL159"/>
    <mergeCell ref="AM158:AM159"/>
    <mergeCell ref="AN158:AN159"/>
    <mergeCell ref="AO158:AO159"/>
    <mergeCell ref="AP158:AP159"/>
    <mergeCell ref="A160:A161"/>
    <mergeCell ref="B160:B161"/>
    <mergeCell ref="C160:C161"/>
    <mergeCell ref="D160:D161"/>
    <mergeCell ref="E160:E161"/>
    <mergeCell ref="A158:A159"/>
    <mergeCell ref="B158:B159"/>
    <mergeCell ref="C158:C159"/>
    <mergeCell ref="D158:D159"/>
    <mergeCell ref="E158:E159"/>
    <mergeCell ref="AK158:AK159"/>
    <mergeCell ref="AK164:AK165"/>
    <mergeCell ref="AL164:AL165"/>
    <mergeCell ref="AM164:AM165"/>
    <mergeCell ref="AN164:AN165"/>
    <mergeCell ref="AO164:AO165"/>
    <mergeCell ref="AP164:AP165"/>
    <mergeCell ref="AL162:AL163"/>
    <mergeCell ref="AM162:AM163"/>
    <mergeCell ref="AN162:AN163"/>
    <mergeCell ref="AO162:AO163"/>
    <mergeCell ref="AP162:AP163"/>
    <mergeCell ref="A164:A165"/>
    <mergeCell ref="B164:B165"/>
    <mergeCell ref="C164:C165"/>
    <mergeCell ref="D164:D165"/>
    <mergeCell ref="E164:E165"/>
    <mergeCell ref="A162:A163"/>
    <mergeCell ref="B162:B163"/>
    <mergeCell ref="C162:C163"/>
    <mergeCell ref="D162:D163"/>
    <mergeCell ref="E162:E163"/>
    <mergeCell ref="AK162:AK163"/>
    <mergeCell ref="AK168:AK169"/>
    <mergeCell ref="AL168:AL169"/>
    <mergeCell ref="AM168:AM169"/>
    <mergeCell ref="AN168:AN169"/>
    <mergeCell ref="AO168:AO169"/>
    <mergeCell ref="AP168:AP169"/>
    <mergeCell ref="AL166:AL167"/>
    <mergeCell ref="AM166:AM167"/>
    <mergeCell ref="AN166:AN167"/>
    <mergeCell ref="AO166:AO167"/>
    <mergeCell ref="AP166:AP167"/>
    <mergeCell ref="A168:A169"/>
    <mergeCell ref="B168:B169"/>
    <mergeCell ref="C168:C169"/>
    <mergeCell ref="D168:D169"/>
    <mergeCell ref="E168:E169"/>
    <mergeCell ref="A166:A167"/>
    <mergeCell ref="B166:B167"/>
    <mergeCell ref="C166:C167"/>
    <mergeCell ref="D166:D167"/>
    <mergeCell ref="E166:E167"/>
    <mergeCell ref="AK166:AK167"/>
    <mergeCell ref="AK172:AK173"/>
    <mergeCell ref="AL172:AL173"/>
    <mergeCell ref="AM172:AM173"/>
    <mergeCell ref="AN172:AN173"/>
    <mergeCell ref="AO172:AO173"/>
    <mergeCell ref="AP172:AP173"/>
    <mergeCell ref="AL170:AL171"/>
    <mergeCell ref="AM170:AM171"/>
    <mergeCell ref="AN170:AN171"/>
    <mergeCell ref="AO170:AO171"/>
    <mergeCell ref="AP170:AP171"/>
    <mergeCell ref="A172:A173"/>
    <mergeCell ref="B172:B173"/>
    <mergeCell ref="C172:C173"/>
    <mergeCell ref="D172:D173"/>
    <mergeCell ref="E172:E173"/>
    <mergeCell ref="A170:A171"/>
    <mergeCell ref="B170:B171"/>
    <mergeCell ref="C170:C171"/>
    <mergeCell ref="D170:D171"/>
    <mergeCell ref="E170:E171"/>
    <mergeCell ref="AK170:AK171"/>
    <mergeCell ref="AK176:AK177"/>
    <mergeCell ref="AL176:AL177"/>
    <mergeCell ref="AM176:AM177"/>
    <mergeCell ref="AN176:AN177"/>
    <mergeCell ref="AO176:AO177"/>
    <mergeCell ref="AP176:AP177"/>
    <mergeCell ref="AL174:AL175"/>
    <mergeCell ref="AM174:AM175"/>
    <mergeCell ref="AN174:AN175"/>
    <mergeCell ref="AO174:AO175"/>
    <mergeCell ref="AP174:AP175"/>
    <mergeCell ref="A176:A177"/>
    <mergeCell ref="B176:B177"/>
    <mergeCell ref="C176:C177"/>
    <mergeCell ref="D176:D177"/>
    <mergeCell ref="E176:E177"/>
    <mergeCell ref="A174:A175"/>
    <mergeCell ref="B174:B175"/>
    <mergeCell ref="C174:C175"/>
    <mergeCell ref="D174:D175"/>
    <mergeCell ref="E174:E175"/>
    <mergeCell ref="AK174:AK175"/>
    <mergeCell ref="AK180:AK181"/>
    <mergeCell ref="AL180:AL181"/>
    <mergeCell ref="AM180:AM181"/>
    <mergeCell ref="AN180:AN181"/>
    <mergeCell ref="AO180:AO181"/>
    <mergeCell ref="AP180:AP181"/>
    <mergeCell ref="AL178:AL179"/>
    <mergeCell ref="AM178:AM179"/>
    <mergeCell ref="AN178:AN179"/>
    <mergeCell ref="AO178:AO179"/>
    <mergeCell ref="AP178:AP179"/>
    <mergeCell ref="A180:A181"/>
    <mergeCell ref="B180:B181"/>
    <mergeCell ref="C180:C181"/>
    <mergeCell ref="D180:D181"/>
    <mergeCell ref="E180:E181"/>
    <mergeCell ref="A178:A179"/>
    <mergeCell ref="B178:B179"/>
    <mergeCell ref="C178:C179"/>
    <mergeCell ref="D178:D179"/>
    <mergeCell ref="E178:E179"/>
    <mergeCell ref="AK178:AK179"/>
    <mergeCell ref="AK184:AK185"/>
    <mergeCell ref="AL184:AL185"/>
    <mergeCell ref="AM184:AM185"/>
    <mergeCell ref="AN184:AN185"/>
    <mergeCell ref="AO184:AO185"/>
    <mergeCell ref="AP184:AP185"/>
    <mergeCell ref="AL182:AL183"/>
    <mergeCell ref="AM182:AM183"/>
    <mergeCell ref="AN182:AN183"/>
    <mergeCell ref="AO182:AO183"/>
    <mergeCell ref="AP182:AP183"/>
    <mergeCell ref="A184:A185"/>
    <mergeCell ref="B184:B185"/>
    <mergeCell ref="C184:C185"/>
    <mergeCell ref="D184:D185"/>
    <mergeCell ref="E184:E185"/>
    <mergeCell ref="A182:A183"/>
    <mergeCell ref="B182:B183"/>
    <mergeCell ref="C182:C183"/>
    <mergeCell ref="D182:D183"/>
    <mergeCell ref="E182:E183"/>
    <mergeCell ref="AK182:AK183"/>
    <mergeCell ref="AK188:AK189"/>
    <mergeCell ref="AL188:AL189"/>
    <mergeCell ref="AM188:AM189"/>
    <mergeCell ref="AN188:AN189"/>
    <mergeCell ref="AO188:AO189"/>
    <mergeCell ref="AP188:AP189"/>
    <mergeCell ref="AL186:AL187"/>
    <mergeCell ref="AM186:AM187"/>
    <mergeCell ref="AN186:AN187"/>
    <mergeCell ref="AO186:AO187"/>
    <mergeCell ref="AP186:AP187"/>
    <mergeCell ref="A188:A189"/>
    <mergeCell ref="B188:B189"/>
    <mergeCell ref="C188:C189"/>
    <mergeCell ref="D188:D189"/>
    <mergeCell ref="E188:E189"/>
    <mergeCell ref="A186:A187"/>
    <mergeCell ref="B186:B187"/>
    <mergeCell ref="C186:C187"/>
    <mergeCell ref="D186:D187"/>
    <mergeCell ref="E186:E187"/>
    <mergeCell ref="AK186:AK187"/>
    <mergeCell ref="AK192:AK193"/>
    <mergeCell ref="AL192:AL193"/>
    <mergeCell ref="AM192:AM193"/>
    <mergeCell ref="AN192:AN193"/>
    <mergeCell ref="AO192:AO193"/>
    <mergeCell ref="AP192:AP193"/>
    <mergeCell ref="AL190:AL191"/>
    <mergeCell ref="AM190:AM191"/>
    <mergeCell ref="AN190:AN191"/>
    <mergeCell ref="AO190:AO191"/>
    <mergeCell ref="AP190:AP191"/>
    <mergeCell ref="A192:A193"/>
    <mergeCell ref="B192:B193"/>
    <mergeCell ref="C192:C193"/>
    <mergeCell ref="D192:D193"/>
    <mergeCell ref="E192:E193"/>
    <mergeCell ref="A190:A191"/>
    <mergeCell ref="B190:B191"/>
    <mergeCell ref="C190:C191"/>
    <mergeCell ref="D190:D191"/>
    <mergeCell ref="E190:E191"/>
    <mergeCell ref="AK190:AK191"/>
    <mergeCell ref="AK196:AK197"/>
    <mergeCell ref="AL196:AL197"/>
    <mergeCell ref="AM196:AM197"/>
    <mergeCell ref="AN196:AN197"/>
    <mergeCell ref="AO196:AO197"/>
    <mergeCell ref="AP196:AP197"/>
    <mergeCell ref="AL194:AL195"/>
    <mergeCell ref="AM194:AM195"/>
    <mergeCell ref="AN194:AN195"/>
    <mergeCell ref="AO194:AO195"/>
    <mergeCell ref="AP194:AP195"/>
    <mergeCell ref="A196:A197"/>
    <mergeCell ref="B196:B197"/>
    <mergeCell ref="C196:C197"/>
    <mergeCell ref="D196:D197"/>
    <mergeCell ref="E196:E197"/>
    <mergeCell ref="A194:A195"/>
    <mergeCell ref="B194:B195"/>
    <mergeCell ref="C194:C195"/>
    <mergeCell ref="D194:D195"/>
    <mergeCell ref="E194:E195"/>
    <mergeCell ref="AK194:AK195"/>
    <mergeCell ref="AK200:AK201"/>
    <mergeCell ref="AL200:AL201"/>
    <mergeCell ref="AM200:AM201"/>
    <mergeCell ref="AN200:AN201"/>
    <mergeCell ref="AO200:AO201"/>
    <mergeCell ref="AP200:AP201"/>
    <mergeCell ref="AL198:AL199"/>
    <mergeCell ref="AM198:AM199"/>
    <mergeCell ref="AN198:AN199"/>
    <mergeCell ref="AO198:AO199"/>
    <mergeCell ref="AP198:AP199"/>
    <mergeCell ref="A200:A201"/>
    <mergeCell ref="B200:B201"/>
    <mergeCell ref="C200:C201"/>
    <mergeCell ref="D200:D201"/>
    <mergeCell ref="E200:E201"/>
    <mergeCell ref="A198:A199"/>
    <mergeCell ref="B198:B199"/>
    <mergeCell ref="C198:C199"/>
    <mergeCell ref="D198:D199"/>
    <mergeCell ref="E198:E199"/>
    <mergeCell ref="AK198:AK199"/>
    <mergeCell ref="AK204:AK205"/>
    <mergeCell ref="AL204:AL205"/>
    <mergeCell ref="AM204:AM205"/>
    <mergeCell ref="AN204:AN205"/>
    <mergeCell ref="AO204:AO205"/>
    <mergeCell ref="AP204:AP205"/>
    <mergeCell ref="AL202:AL203"/>
    <mergeCell ref="AM202:AM203"/>
    <mergeCell ref="AN202:AN203"/>
    <mergeCell ref="AO202:AO203"/>
    <mergeCell ref="AP202:AP203"/>
    <mergeCell ref="A204:A205"/>
    <mergeCell ref="B204:B205"/>
    <mergeCell ref="C204:C205"/>
    <mergeCell ref="D204:D205"/>
    <mergeCell ref="E204:E205"/>
    <mergeCell ref="A202:A203"/>
    <mergeCell ref="B202:B203"/>
    <mergeCell ref="C202:C203"/>
    <mergeCell ref="D202:D203"/>
    <mergeCell ref="E202:E203"/>
    <mergeCell ref="AK202:AK203"/>
    <mergeCell ref="AK208:AK209"/>
    <mergeCell ref="AL208:AL209"/>
    <mergeCell ref="AM208:AM209"/>
    <mergeCell ref="AN208:AN209"/>
    <mergeCell ref="AO208:AO209"/>
    <mergeCell ref="AP208:AP209"/>
    <mergeCell ref="AL206:AL207"/>
    <mergeCell ref="AM206:AM207"/>
    <mergeCell ref="AN206:AN207"/>
    <mergeCell ref="AO206:AO207"/>
    <mergeCell ref="AP206:AP207"/>
    <mergeCell ref="A208:A209"/>
    <mergeCell ref="B208:B209"/>
    <mergeCell ref="C208:C209"/>
    <mergeCell ref="D208:D209"/>
    <mergeCell ref="E208:E209"/>
    <mergeCell ref="A206:A207"/>
    <mergeCell ref="B206:B207"/>
    <mergeCell ref="C206:C207"/>
    <mergeCell ref="D206:D207"/>
    <mergeCell ref="E206:E207"/>
    <mergeCell ref="AK206:AK207"/>
    <mergeCell ref="AK212:AK213"/>
    <mergeCell ref="AL212:AL213"/>
    <mergeCell ref="AM212:AM213"/>
    <mergeCell ref="AN212:AN213"/>
    <mergeCell ref="AO212:AO213"/>
    <mergeCell ref="AP212:AP213"/>
    <mergeCell ref="AL210:AL211"/>
    <mergeCell ref="AM210:AM211"/>
    <mergeCell ref="AN210:AN211"/>
    <mergeCell ref="AO210:AO211"/>
    <mergeCell ref="AP210:AP211"/>
    <mergeCell ref="A212:A213"/>
    <mergeCell ref="B212:B213"/>
    <mergeCell ref="C212:C213"/>
    <mergeCell ref="D212:D213"/>
    <mergeCell ref="E212:E213"/>
    <mergeCell ref="A210:A211"/>
    <mergeCell ref="B210:B211"/>
    <mergeCell ref="C210:C211"/>
    <mergeCell ref="D210:D211"/>
    <mergeCell ref="E210:E211"/>
    <mergeCell ref="AK210:AK211"/>
    <mergeCell ref="AK216:AK217"/>
    <mergeCell ref="AL216:AL217"/>
    <mergeCell ref="AM216:AM217"/>
    <mergeCell ref="AN216:AN217"/>
    <mergeCell ref="AO216:AO217"/>
    <mergeCell ref="AP216:AP217"/>
    <mergeCell ref="AL214:AL215"/>
    <mergeCell ref="AM214:AM215"/>
    <mergeCell ref="AN214:AN215"/>
    <mergeCell ref="AO214:AO215"/>
    <mergeCell ref="AP214:AP215"/>
    <mergeCell ref="A216:A217"/>
    <mergeCell ref="B216:B217"/>
    <mergeCell ref="C216:C217"/>
    <mergeCell ref="D216:D217"/>
    <mergeCell ref="E216:E217"/>
    <mergeCell ref="A214:A215"/>
    <mergeCell ref="B214:B215"/>
    <mergeCell ref="C214:C215"/>
    <mergeCell ref="D214:D215"/>
    <mergeCell ref="E214:E215"/>
    <mergeCell ref="AK214:AK215"/>
  </mergeCells>
  <dataValidations count="6">
    <dataValidation type="list" allowBlank="1" showInputMessage="1" showErrorMessage="1" sqref="W11" xr:uid="{00000000-0002-0000-0200-000000000000}">
      <formula1>$AU$16:$AU$20</formula1>
    </dataValidation>
    <dataValidation type="list" allowBlank="1" showInputMessage="1" showErrorMessage="1" sqref="W12" xr:uid="{00000000-0002-0000-0200-000001000000}">
      <formula1>$AU$24:$AU$26</formula1>
    </dataValidation>
    <dataValidation type="list" allowBlank="1" showInputMessage="1" showErrorMessage="1" sqref="M11" xr:uid="{00000000-0002-0000-0200-000002000000}">
      <formula1>$AX$28:$AX$30</formula1>
    </dataValidation>
    <dataValidation type="list" allowBlank="1" showInputMessage="1" showErrorMessage="1" sqref="G11" xr:uid="{00000000-0002-0000-0200-000003000000}">
      <formula1>$AU$28:$AU$31</formula1>
    </dataValidation>
    <dataValidation type="list" allowBlank="1" showInputMessage="1" showErrorMessage="1" sqref="C12" xr:uid="{00000000-0002-0000-0200-000004000000}">
      <formula1>"2024, 2025, 2026, 2027, 2028, 2029, 2030"</formula1>
    </dataValidation>
    <dataValidation type="list" allowBlank="1" showInputMessage="1" showErrorMessage="1" sqref="C11" xr:uid="{00000000-0002-0000-0200-000005000000}">
      <formula1>"Jan, Feb, Mar, Apr, May, Jun, Jul, Aug, Sep, Oct, Nov, Dec"</formula1>
    </dataValidation>
  </dataValidation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M227"/>
  <sheetViews>
    <sheetView showGridLines="0" topLeftCell="D1" workbookViewId="0">
      <selection activeCell="P23" sqref="P23"/>
    </sheetView>
  </sheetViews>
  <sheetFormatPr defaultColWidth="5.42578125" defaultRowHeight="15" x14ac:dyDescent="0.25"/>
  <cols>
    <col min="1" max="1" width="4.140625" style="13" customWidth="1"/>
    <col min="2" max="2" width="17.85546875" style="13" customWidth="1"/>
    <col min="3" max="3" width="15" style="13" customWidth="1"/>
    <col min="4" max="5" width="14" style="13" customWidth="1"/>
    <col min="6" max="36" width="4.42578125" style="13" customWidth="1"/>
    <col min="37" max="37" width="9" style="13" customWidth="1"/>
    <col min="38" max="38" width="8.7109375" style="13" customWidth="1"/>
    <col min="39" max="40" width="14" style="13" customWidth="1"/>
    <col min="41" max="41" width="10.85546875" style="13" customWidth="1"/>
    <col min="42" max="42" width="12.85546875" style="13" customWidth="1"/>
    <col min="43" max="43" width="7.42578125" style="13" customWidth="1"/>
    <col min="44" max="46" width="5.42578125" style="13"/>
    <col min="47" max="47" width="19.140625" style="13" customWidth="1"/>
    <col min="48" max="48" width="9.42578125" style="13" customWidth="1"/>
    <col min="49" max="49" width="9.85546875" style="13" customWidth="1"/>
    <col min="50" max="50" width="13.7109375" style="13" customWidth="1"/>
    <col min="51" max="51" width="9.5703125" style="13" bestFit="1" customWidth="1"/>
    <col min="52" max="16384" width="5.42578125" style="13"/>
  </cols>
  <sheetData>
    <row r="1" spans="1:54" ht="15" customHeight="1" x14ac:dyDescent="0.25">
      <c r="A1" s="108" t="s">
        <v>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10"/>
    </row>
    <row r="2" spans="1:54" ht="15" customHeight="1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3"/>
    </row>
    <row r="3" spans="1:54" ht="15.75" customHeight="1" thickBot="1" x14ac:dyDescent="0.3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6"/>
    </row>
    <row r="4" spans="1:54" x14ac:dyDescent="0.25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8"/>
      <c r="AN4" s="14"/>
      <c r="AO4" s="14"/>
      <c r="AP4" s="14"/>
    </row>
    <row r="5" spans="1:54" ht="15.75" thickBot="1" x14ac:dyDescent="0.3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1"/>
    </row>
    <row r="6" spans="1:54" ht="15.75" customHeight="1" thickBot="1" x14ac:dyDescent="0.3">
      <c r="A6" s="102" t="s">
        <v>43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4"/>
    </row>
    <row r="7" spans="1:54" ht="15.75" thickBot="1" x14ac:dyDescent="0.3">
      <c r="A7" s="252" t="s">
        <v>44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4"/>
    </row>
    <row r="8" spans="1:54" ht="15.75" thickBot="1" x14ac:dyDescent="0.3">
      <c r="AN8" s="14"/>
      <c r="AO8" s="14"/>
      <c r="AP8" s="14"/>
    </row>
    <row r="9" spans="1:54" ht="16.5" customHeight="1" thickTop="1" thickBot="1" x14ac:dyDescent="0.3">
      <c r="B9" s="122" t="s">
        <v>27</v>
      </c>
      <c r="C9" s="124"/>
      <c r="E9" s="130" t="s">
        <v>35</v>
      </c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2"/>
      <c r="S9" s="15"/>
      <c r="T9" s="15"/>
      <c r="U9" s="15"/>
      <c r="W9" s="122" t="s">
        <v>34</v>
      </c>
      <c r="X9" s="123"/>
      <c r="Y9" s="123"/>
      <c r="Z9" s="123"/>
      <c r="AA9" s="123"/>
      <c r="AB9" s="123"/>
      <c r="AC9" s="123"/>
      <c r="AD9" s="123"/>
      <c r="AE9" s="123"/>
      <c r="AF9" s="124"/>
      <c r="AI9" s="255" t="s">
        <v>42</v>
      </c>
      <c r="AJ9" s="256"/>
      <c r="AK9" s="257"/>
      <c r="AM9" s="258" t="s">
        <v>49</v>
      </c>
      <c r="AN9" s="259"/>
      <c r="AO9" s="260">
        <f>COUNTA(B18:B217)</f>
        <v>100</v>
      </c>
      <c r="AP9" s="261"/>
    </row>
    <row r="10" spans="1:54" ht="16.5" customHeight="1" thickTop="1" thickBot="1" x14ac:dyDescent="0.3">
      <c r="B10" s="128"/>
      <c r="C10" s="129"/>
      <c r="E10" s="133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5"/>
      <c r="S10" s="15"/>
      <c r="T10" s="15"/>
      <c r="U10" s="15"/>
      <c r="W10" s="125"/>
      <c r="X10" s="126"/>
      <c r="Y10" s="126"/>
      <c r="Z10" s="126"/>
      <c r="AA10" s="126"/>
      <c r="AB10" s="126"/>
      <c r="AC10" s="126"/>
      <c r="AD10" s="126"/>
      <c r="AE10" s="126"/>
      <c r="AF10" s="127"/>
      <c r="AI10" s="262" t="s">
        <v>40</v>
      </c>
      <c r="AJ10" s="263"/>
      <c r="AK10" s="264" t="s">
        <v>17</v>
      </c>
      <c r="AM10" s="265"/>
      <c r="AN10" s="266"/>
      <c r="AO10" s="267"/>
      <c r="AP10" s="268"/>
    </row>
    <row r="11" spans="1:54" ht="15.75" x14ac:dyDescent="0.25">
      <c r="B11" s="17" t="s">
        <v>26</v>
      </c>
      <c r="C11" s="18" t="s">
        <v>11</v>
      </c>
      <c r="E11" s="85" t="s">
        <v>38</v>
      </c>
      <c r="F11" s="86"/>
      <c r="G11" s="87" t="s">
        <v>20</v>
      </c>
      <c r="H11" s="87"/>
      <c r="I11" s="87"/>
      <c r="J11" s="87"/>
      <c r="K11" s="87"/>
      <c r="L11" s="87"/>
      <c r="M11" s="87" t="s">
        <v>24</v>
      </c>
      <c r="N11" s="87"/>
      <c r="O11" s="87"/>
      <c r="P11" s="87"/>
      <c r="Q11" s="87"/>
      <c r="R11" s="88"/>
      <c r="S11" s="15"/>
      <c r="T11" s="15"/>
      <c r="U11" s="15"/>
      <c r="W11" s="81" t="s">
        <v>30</v>
      </c>
      <c r="X11" s="82"/>
      <c r="Y11" s="82"/>
      <c r="Z11" s="82"/>
      <c r="AA11" s="82"/>
      <c r="AB11" s="82"/>
      <c r="AC11" s="82"/>
      <c r="AD11" s="82"/>
      <c r="AE11" s="91">
        <f>VLOOKUP(W11,AU16:AV20,2,0)</f>
        <v>22</v>
      </c>
      <c r="AF11" s="92"/>
      <c r="AI11" s="269" t="s">
        <v>39</v>
      </c>
      <c r="AJ11" s="270"/>
      <c r="AK11" s="271" t="s">
        <v>18</v>
      </c>
      <c r="AM11" s="258" t="s">
        <v>48</v>
      </c>
      <c r="AN11" s="259"/>
      <c r="AO11" s="272">
        <f>SUM(AP18:AP217)</f>
        <v>0</v>
      </c>
      <c r="AP11" s="273"/>
    </row>
    <row r="12" spans="1:54" ht="16.5" thickBot="1" x14ac:dyDescent="0.3">
      <c r="B12" s="20" t="s">
        <v>8</v>
      </c>
      <c r="C12" s="21">
        <v>2024</v>
      </c>
      <c r="E12" s="89"/>
      <c r="F12" s="90"/>
      <c r="G12" s="79">
        <f>(E12/AX18)</f>
        <v>0</v>
      </c>
      <c r="H12" s="79"/>
      <c r="I12" s="79"/>
      <c r="J12" s="79"/>
      <c r="K12" s="79"/>
      <c r="L12" s="79"/>
      <c r="M12" s="79">
        <f>(E12/AX18)/AX25</f>
        <v>0</v>
      </c>
      <c r="N12" s="79"/>
      <c r="O12" s="79"/>
      <c r="P12" s="79"/>
      <c r="Q12" s="79"/>
      <c r="R12" s="80"/>
      <c r="S12" s="15"/>
      <c r="T12" s="15"/>
      <c r="U12" s="15"/>
      <c r="W12" s="83" t="s">
        <v>33</v>
      </c>
      <c r="X12" s="84"/>
      <c r="Y12" s="84"/>
      <c r="Z12" s="84"/>
      <c r="AA12" s="84"/>
      <c r="AB12" s="84"/>
      <c r="AC12" s="84"/>
      <c r="AD12" s="84"/>
      <c r="AE12" s="93">
        <f>VLOOKUP(W12,AU24:AV26,2,0)</f>
        <v>12</v>
      </c>
      <c r="AF12" s="94"/>
      <c r="AI12" s="274" t="s">
        <v>41</v>
      </c>
      <c r="AJ12" s="275"/>
      <c r="AK12" s="276" t="s">
        <v>15</v>
      </c>
      <c r="AM12" s="265"/>
      <c r="AN12" s="266"/>
      <c r="AO12" s="277"/>
      <c r="AP12" s="278"/>
    </row>
    <row r="14" spans="1:54" x14ac:dyDescent="0.25">
      <c r="AS14" s="23"/>
      <c r="AT14" s="23"/>
      <c r="AU14" s="23"/>
      <c r="AV14" s="23"/>
      <c r="AW14" s="23"/>
      <c r="AX14" s="23"/>
      <c r="AY14" s="23"/>
      <c r="AZ14" s="23"/>
      <c r="BA14" s="23"/>
      <c r="BB14" s="23"/>
    </row>
    <row r="15" spans="1:54" ht="18.75" customHeight="1" x14ac:dyDescent="0.25">
      <c r="A15" s="73" t="s">
        <v>1</v>
      </c>
      <c r="B15" s="76" t="s">
        <v>0</v>
      </c>
      <c r="C15" s="76" t="s">
        <v>58</v>
      </c>
      <c r="D15" s="76" t="s">
        <v>3</v>
      </c>
      <c r="E15" s="76" t="s">
        <v>4</v>
      </c>
      <c r="F15" s="136">
        <f>AX21</f>
        <v>45383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17" t="s">
        <v>17</v>
      </c>
      <c r="AL15" s="117"/>
      <c r="AM15" s="117"/>
      <c r="AN15" s="137" t="s">
        <v>18</v>
      </c>
      <c r="AO15" s="137" t="s">
        <v>7</v>
      </c>
      <c r="AP15" s="137" t="s">
        <v>6</v>
      </c>
      <c r="AQ15" s="15"/>
      <c r="AS15" s="23"/>
      <c r="AT15" s="23"/>
      <c r="AU15" s="23"/>
      <c r="AV15" s="23"/>
      <c r="AW15" s="23"/>
      <c r="AX15" s="23"/>
      <c r="AY15" s="23"/>
      <c r="AZ15" s="23"/>
      <c r="BA15" s="23"/>
      <c r="BB15" s="23"/>
    </row>
    <row r="16" spans="1:54" ht="15" customHeight="1" x14ac:dyDescent="0.25">
      <c r="A16" s="74"/>
      <c r="B16" s="77"/>
      <c r="C16" s="77"/>
      <c r="D16" s="77"/>
      <c r="E16" s="77"/>
      <c r="F16" s="24">
        <f>AX21</f>
        <v>45383</v>
      </c>
      <c r="G16" s="25">
        <f t="shared" ref="G16:AJ16" si="0">IF(F16&lt;$AY$21,F16+1,"")</f>
        <v>45384</v>
      </c>
      <c r="H16" s="25">
        <f t="shared" si="0"/>
        <v>45385</v>
      </c>
      <c r="I16" s="25">
        <f t="shared" si="0"/>
        <v>45386</v>
      </c>
      <c r="J16" s="25">
        <f t="shared" si="0"/>
        <v>45387</v>
      </c>
      <c r="K16" s="25">
        <f t="shared" si="0"/>
        <v>45388</v>
      </c>
      <c r="L16" s="25">
        <f t="shared" si="0"/>
        <v>45389</v>
      </c>
      <c r="M16" s="25">
        <f t="shared" si="0"/>
        <v>45390</v>
      </c>
      <c r="N16" s="25">
        <f t="shared" si="0"/>
        <v>45391</v>
      </c>
      <c r="O16" s="25">
        <f t="shared" si="0"/>
        <v>45392</v>
      </c>
      <c r="P16" s="25">
        <f t="shared" si="0"/>
        <v>45393</v>
      </c>
      <c r="Q16" s="25">
        <f t="shared" si="0"/>
        <v>45394</v>
      </c>
      <c r="R16" s="25">
        <f t="shared" si="0"/>
        <v>45395</v>
      </c>
      <c r="S16" s="25">
        <f t="shared" si="0"/>
        <v>45396</v>
      </c>
      <c r="T16" s="25">
        <f t="shared" si="0"/>
        <v>45397</v>
      </c>
      <c r="U16" s="25">
        <f t="shared" si="0"/>
        <v>45398</v>
      </c>
      <c r="V16" s="25">
        <f t="shared" si="0"/>
        <v>45399</v>
      </c>
      <c r="W16" s="25">
        <f t="shared" si="0"/>
        <v>45400</v>
      </c>
      <c r="X16" s="25">
        <f t="shared" si="0"/>
        <v>45401</v>
      </c>
      <c r="Y16" s="25">
        <f t="shared" si="0"/>
        <v>45402</v>
      </c>
      <c r="Z16" s="25">
        <f t="shared" si="0"/>
        <v>45403</v>
      </c>
      <c r="AA16" s="25">
        <f t="shared" si="0"/>
        <v>45404</v>
      </c>
      <c r="AB16" s="25">
        <f t="shared" si="0"/>
        <v>45405</v>
      </c>
      <c r="AC16" s="25">
        <f t="shared" si="0"/>
        <v>45406</v>
      </c>
      <c r="AD16" s="25">
        <f t="shared" si="0"/>
        <v>45407</v>
      </c>
      <c r="AE16" s="25">
        <f t="shared" si="0"/>
        <v>45408</v>
      </c>
      <c r="AF16" s="25">
        <f t="shared" si="0"/>
        <v>45409</v>
      </c>
      <c r="AG16" s="25">
        <f t="shared" si="0"/>
        <v>45410</v>
      </c>
      <c r="AH16" s="25">
        <f t="shared" si="0"/>
        <v>45411</v>
      </c>
      <c r="AI16" s="25">
        <f t="shared" si="0"/>
        <v>45412</v>
      </c>
      <c r="AJ16" s="25" t="str">
        <f t="shared" si="0"/>
        <v/>
      </c>
      <c r="AK16" s="137" t="s">
        <v>16</v>
      </c>
      <c r="AL16" s="137" t="s">
        <v>15</v>
      </c>
      <c r="AM16" s="137" t="s">
        <v>5</v>
      </c>
      <c r="AN16" s="139"/>
      <c r="AO16" s="139"/>
      <c r="AP16" s="139"/>
      <c r="AQ16" s="15"/>
      <c r="AS16" s="23"/>
      <c r="AT16" s="23"/>
      <c r="AU16" s="26" t="s">
        <v>28</v>
      </c>
      <c r="AV16" s="23">
        <v>30</v>
      </c>
      <c r="AW16" s="23"/>
      <c r="AX16" s="23"/>
      <c r="AY16" s="23"/>
      <c r="AZ16" s="23"/>
      <c r="BA16" s="23"/>
      <c r="BB16" s="23"/>
    </row>
    <row r="17" spans="1:54" ht="15.75" customHeight="1" x14ac:dyDescent="0.25">
      <c r="A17" s="75"/>
      <c r="B17" s="78"/>
      <c r="C17" s="78"/>
      <c r="D17" s="78"/>
      <c r="E17" s="78"/>
      <c r="F17" s="24" t="str">
        <f>TEXT(F16,"ddd")</f>
        <v>Mon</v>
      </c>
      <c r="G17" s="24" t="str">
        <f t="shared" ref="G17:AJ17" si="1">TEXT(G16,"ddd")</f>
        <v>Tue</v>
      </c>
      <c r="H17" s="24" t="str">
        <f t="shared" si="1"/>
        <v>Wed</v>
      </c>
      <c r="I17" s="24" t="str">
        <f t="shared" si="1"/>
        <v>Thu</v>
      </c>
      <c r="J17" s="24" t="str">
        <f t="shared" si="1"/>
        <v>Fri</v>
      </c>
      <c r="K17" s="24" t="str">
        <f t="shared" si="1"/>
        <v>Sat</v>
      </c>
      <c r="L17" s="24" t="str">
        <f t="shared" si="1"/>
        <v>Sun</v>
      </c>
      <c r="M17" s="24" t="str">
        <f t="shared" si="1"/>
        <v>Mon</v>
      </c>
      <c r="N17" s="24" t="str">
        <f t="shared" si="1"/>
        <v>Tue</v>
      </c>
      <c r="O17" s="24" t="str">
        <f t="shared" si="1"/>
        <v>Wed</v>
      </c>
      <c r="P17" s="24" t="str">
        <f t="shared" si="1"/>
        <v>Thu</v>
      </c>
      <c r="Q17" s="24" t="str">
        <f t="shared" si="1"/>
        <v>Fri</v>
      </c>
      <c r="R17" s="24" t="str">
        <f t="shared" si="1"/>
        <v>Sat</v>
      </c>
      <c r="S17" s="24" t="str">
        <f t="shared" si="1"/>
        <v>Sun</v>
      </c>
      <c r="T17" s="24" t="str">
        <f t="shared" si="1"/>
        <v>Mon</v>
      </c>
      <c r="U17" s="24" t="str">
        <f t="shared" si="1"/>
        <v>Tue</v>
      </c>
      <c r="V17" s="24" t="str">
        <f t="shared" si="1"/>
        <v>Wed</v>
      </c>
      <c r="W17" s="24" t="str">
        <f t="shared" si="1"/>
        <v>Thu</v>
      </c>
      <c r="X17" s="24" t="str">
        <f t="shared" si="1"/>
        <v>Fri</v>
      </c>
      <c r="Y17" s="24" t="str">
        <f t="shared" si="1"/>
        <v>Sat</v>
      </c>
      <c r="Z17" s="24" t="str">
        <f t="shared" si="1"/>
        <v>Sun</v>
      </c>
      <c r="AA17" s="24" t="str">
        <f t="shared" si="1"/>
        <v>Mon</v>
      </c>
      <c r="AB17" s="24" t="str">
        <f t="shared" si="1"/>
        <v>Tue</v>
      </c>
      <c r="AC17" s="24" t="str">
        <f t="shared" si="1"/>
        <v>Wed</v>
      </c>
      <c r="AD17" s="24" t="str">
        <f t="shared" si="1"/>
        <v>Thu</v>
      </c>
      <c r="AE17" s="24" t="str">
        <f t="shared" si="1"/>
        <v>Fri</v>
      </c>
      <c r="AF17" s="24" t="str">
        <f t="shared" si="1"/>
        <v>Sat</v>
      </c>
      <c r="AG17" s="24" t="str">
        <f t="shared" si="1"/>
        <v>Sun</v>
      </c>
      <c r="AH17" s="24" t="str">
        <f t="shared" si="1"/>
        <v>Mon</v>
      </c>
      <c r="AI17" s="24" t="str">
        <f t="shared" si="1"/>
        <v>Tue</v>
      </c>
      <c r="AJ17" s="24" t="str">
        <f t="shared" si="1"/>
        <v/>
      </c>
      <c r="AK17" s="138"/>
      <c r="AL17" s="138"/>
      <c r="AM17" s="138"/>
      <c r="AN17" s="138"/>
      <c r="AO17" s="138"/>
      <c r="AP17" s="138"/>
      <c r="AQ17" s="15"/>
      <c r="AS17" s="23"/>
      <c r="AT17" s="23"/>
      <c r="AU17" s="26"/>
      <c r="AV17" s="23"/>
      <c r="AW17" s="23"/>
      <c r="AX17" s="23"/>
      <c r="AY17" s="23"/>
      <c r="AZ17" s="23"/>
      <c r="BA17" s="23"/>
      <c r="BB17" s="23"/>
    </row>
    <row r="18" spans="1:54" ht="15.75" customHeight="1" x14ac:dyDescent="0.25">
      <c r="A18" s="58">
        <v>1</v>
      </c>
      <c r="B18" s="66" t="s">
        <v>14</v>
      </c>
      <c r="C18" s="60"/>
      <c r="D18" s="62"/>
      <c r="E18" s="62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44" t="str">
        <f>IF(D18&gt;0,COUNTIF(F18:AJ18,"p"),"")</f>
        <v/>
      </c>
      <c r="AL18" s="44" t="str">
        <f>IF(D18&gt;0,COUNTIF(G18:AK18,"h"),"")</f>
        <v/>
      </c>
      <c r="AM18" s="46" t="str">
        <f>IF(D18&gt;0,(AK18+(AL18/2)),"")</f>
        <v/>
      </c>
      <c r="AN18" s="44" t="str">
        <f>IF(D18&gt;0,COUNTIF(F18:AJ18,"a"),"")</f>
        <v/>
      </c>
      <c r="AO18" s="54" t="str">
        <f>IF(D18&gt;0,SUM(F19:AJ19),"")</f>
        <v/>
      </c>
      <c r="AP18" s="56" t="str">
        <f>IF(D18&gt;0,(D18-E18-(AN18*(D18/$AE$11))+(AO18*((D18/$AE$11))/$AE$12)),"")</f>
        <v/>
      </c>
      <c r="AQ18" s="15"/>
      <c r="AS18" s="23"/>
      <c r="AT18" s="23"/>
      <c r="AU18" s="26" t="s">
        <v>37</v>
      </c>
      <c r="AV18" s="23">
        <v>28</v>
      </c>
      <c r="AW18" s="28"/>
      <c r="AX18" s="95">
        <f>VLOOKUP(G11,AU28:AV31,2,0)</f>
        <v>22</v>
      </c>
      <c r="AY18" s="95"/>
      <c r="AZ18" s="23"/>
      <c r="BA18" s="23"/>
      <c r="BB18" s="23"/>
    </row>
    <row r="19" spans="1:54" ht="15" customHeight="1" x14ac:dyDescent="0.25">
      <c r="A19" s="59"/>
      <c r="B19" s="67"/>
      <c r="C19" s="61"/>
      <c r="D19" s="63"/>
      <c r="E19" s="63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45"/>
      <c r="AL19" s="45"/>
      <c r="AM19" s="47"/>
      <c r="AN19" s="45"/>
      <c r="AO19" s="64"/>
      <c r="AP19" s="65"/>
      <c r="AQ19" s="15"/>
      <c r="AS19" s="23"/>
      <c r="AT19" s="23"/>
      <c r="AU19" s="26" t="s">
        <v>29</v>
      </c>
      <c r="AV19" s="23">
        <v>26</v>
      </c>
      <c r="AW19" s="28"/>
      <c r="AX19" s="28"/>
      <c r="AY19" s="23"/>
      <c r="AZ19" s="23"/>
      <c r="BA19" s="23"/>
      <c r="BB19" s="23"/>
    </row>
    <row r="20" spans="1:54" ht="15" customHeight="1" x14ac:dyDescent="0.25">
      <c r="A20" s="58">
        <v>2</v>
      </c>
      <c r="B20" s="60" t="s">
        <v>2</v>
      </c>
      <c r="C20" s="60"/>
      <c r="D20" s="62"/>
      <c r="E20" s="62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44" t="str">
        <f t="shared" ref="AK20" si="2">IF(D20&gt;0,COUNTIF(F20:AJ20,"p"),"")</f>
        <v/>
      </c>
      <c r="AL20" s="44" t="str">
        <f t="shared" ref="AL20" si="3">IF(D20&gt;0,COUNTIF(G20:AK20,"h"),"")</f>
        <v/>
      </c>
      <c r="AM20" s="46" t="str">
        <f t="shared" ref="AM20" si="4">IF(D20&gt;0,(AK20+(AL20/2)),"")</f>
        <v/>
      </c>
      <c r="AN20" s="44" t="str">
        <f t="shared" ref="AN20" si="5">IF(D20&gt;0,COUNTIF(F20:AJ20,"a"),"")</f>
        <v/>
      </c>
      <c r="AO20" s="54" t="str">
        <f t="shared" ref="AO20" si="6">IF(D20&gt;0,SUM(F21:AJ21),"")</f>
        <v/>
      </c>
      <c r="AP20" s="56" t="str">
        <f t="shared" ref="AP20" si="7">IF(D20&gt;0,(D20-E20-(AN20*(D20/$AE$11))+(AO20*((D20/$AE$11))/$AE$12)),"")</f>
        <v/>
      </c>
      <c r="AS20" s="23"/>
      <c r="AT20" s="23"/>
      <c r="AU20" s="26" t="s">
        <v>30</v>
      </c>
      <c r="AV20" s="30">
        <v>22</v>
      </c>
      <c r="AW20" s="23"/>
      <c r="AX20" s="23"/>
      <c r="AY20" s="23"/>
      <c r="AZ20" s="23"/>
      <c r="BA20" s="23"/>
      <c r="BB20" s="23"/>
    </row>
    <row r="21" spans="1:54" ht="15" customHeight="1" x14ac:dyDescent="0.25">
      <c r="A21" s="59"/>
      <c r="B21" s="61"/>
      <c r="C21" s="61"/>
      <c r="D21" s="63"/>
      <c r="E21" s="63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45"/>
      <c r="AL21" s="45"/>
      <c r="AM21" s="47"/>
      <c r="AN21" s="45"/>
      <c r="AO21" s="64"/>
      <c r="AP21" s="65"/>
      <c r="AS21" s="23"/>
      <c r="AT21" s="23"/>
      <c r="AU21" s="23"/>
      <c r="AV21" s="23"/>
      <c r="AW21" s="23"/>
      <c r="AX21" s="279">
        <f>DATEVALUE("1"&amp;C11&amp;C12)</f>
        <v>45383</v>
      </c>
      <c r="AY21" s="279">
        <f>EOMONTH(AX21,0)</f>
        <v>45412</v>
      </c>
      <c r="AZ21" s="23"/>
      <c r="BA21" s="23"/>
      <c r="BB21" s="23"/>
    </row>
    <row r="22" spans="1:54" ht="15" customHeight="1" x14ac:dyDescent="0.25">
      <c r="A22" s="58">
        <v>3</v>
      </c>
      <c r="B22" s="60" t="s">
        <v>2</v>
      </c>
      <c r="C22" s="60"/>
      <c r="D22" s="62"/>
      <c r="E22" s="62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44" t="str">
        <f t="shared" ref="AK22" si="8">IF(D22&gt;0,COUNTIF(F22:AJ22,"p"),"")</f>
        <v/>
      </c>
      <c r="AL22" s="44" t="str">
        <f t="shared" ref="AL22" si="9">IF(D22&gt;0,COUNTIF(G22:AK22,"h"),"")</f>
        <v/>
      </c>
      <c r="AM22" s="46" t="str">
        <f t="shared" ref="AM22" si="10">IF(D22&gt;0,(AK22+(AL22/2)),"")</f>
        <v/>
      </c>
      <c r="AN22" s="44" t="str">
        <f t="shared" ref="AN22" si="11">IF(D22&gt;0,COUNTIF(F22:AJ22,"a"),"")</f>
        <v/>
      </c>
      <c r="AO22" s="54" t="str">
        <f t="shared" ref="AO22" si="12">IF(D22&gt;0,SUM(F23:AJ23),"")</f>
        <v/>
      </c>
      <c r="AP22" s="56" t="str">
        <f t="shared" ref="AP22" si="13">IF(D22&gt;0,(D22-E22-(AN22*(D22/$AE$11))+(AO22*((D22/$AE$11))/$AE$12)),"")</f>
        <v/>
      </c>
      <c r="AS22" s="23"/>
      <c r="AT22" s="23"/>
      <c r="AU22" s="23"/>
      <c r="AV22" s="23"/>
      <c r="AW22" s="23"/>
      <c r="AX22" s="23"/>
      <c r="AY22" s="23"/>
      <c r="AZ22" s="23"/>
      <c r="BA22" s="23"/>
      <c r="BB22" s="23"/>
    </row>
    <row r="23" spans="1:54" ht="15" customHeight="1" x14ac:dyDescent="0.25">
      <c r="A23" s="59"/>
      <c r="B23" s="61"/>
      <c r="C23" s="61"/>
      <c r="D23" s="63"/>
      <c r="E23" s="63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45"/>
      <c r="AL23" s="45"/>
      <c r="AM23" s="47"/>
      <c r="AN23" s="45"/>
      <c r="AO23" s="64"/>
      <c r="AP23" s="65"/>
      <c r="AS23" s="23"/>
      <c r="AT23" s="23"/>
      <c r="AU23" s="23"/>
      <c r="AV23" s="23"/>
      <c r="AW23" s="23"/>
      <c r="AX23" s="23"/>
      <c r="AY23" s="23"/>
      <c r="AZ23" s="23"/>
      <c r="BA23" s="23"/>
      <c r="BB23" s="23"/>
    </row>
    <row r="24" spans="1:54" ht="15" customHeight="1" x14ac:dyDescent="0.25">
      <c r="A24" s="58">
        <v>4</v>
      </c>
      <c r="B24" s="60" t="s">
        <v>2</v>
      </c>
      <c r="C24" s="60"/>
      <c r="D24" s="62"/>
      <c r="E24" s="62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44" t="str">
        <f t="shared" ref="AK24" si="14">IF(D24&gt;0,COUNTIF(F24:AJ24,"p"),"")</f>
        <v/>
      </c>
      <c r="AL24" s="44" t="str">
        <f t="shared" ref="AL24" si="15">IF(D24&gt;0,COUNTIF(G24:AK24,"h"),"")</f>
        <v/>
      </c>
      <c r="AM24" s="46" t="str">
        <f t="shared" ref="AM24" si="16">IF(D24&gt;0,(AK24+(AL24/2)),"")</f>
        <v/>
      </c>
      <c r="AN24" s="44" t="str">
        <f t="shared" ref="AN24" si="17">IF(D24&gt;0,COUNTIF(F24:AJ24,"a"),"")</f>
        <v/>
      </c>
      <c r="AO24" s="54" t="str">
        <f t="shared" ref="AO24" si="18">IF(D24&gt;0,SUM(F25:AJ25),"")</f>
        <v/>
      </c>
      <c r="AP24" s="56" t="str">
        <f t="shared" ref="AP24" si="19">IF(D24&gt;0,(D24-E24-(AN24*(D24/$AE$11))+(AO24*((D24/$AE$11))/$AE$12)),"")</f>
        <v/>
      </c>
      <c r="AS24" s="23"/>
      <c r="AT24" s="23"/>
      <c r="AU24" s="23" t="s">
        <v>31</v>
      </c>
      <c r="AV24" s="23">
        <v>8</v>
      </c>
      <c r="AW24" s="23"/>
      <c r="AX24" s="23"/>
      <c r="AY24" s="23"/>
      <c r="AZ24" s="23"/>
      <c r="BA24" s="23"/>
      <c r="BB24" s="23"/>
    </row>
    <row r="25" spans="1:54" ht="15.75" customHeight="1" x14ac:dyDescent="0.25">
      <c r="A25" s="59"/>
      <c r="B25" s="61"/>
      <c r="C25" s="61"/>
      <c r="D25" s="63"/>
      <c r="E25" s="63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45"/>
      <c r="AL25" s="45"/>
      <c r="AM25" s="47"/>
      <c r="AN25" s="45"/>
      <c r="AO25" s="64"/>
      <c r="AP25" s="65"/>
      <c r="AS25" s="23"/>
      <c r="AT25" s="23"/>
      <c r="AU25" s="23" t="s">
        <v>32</v>
      </c>
      <c r="AV25" s="23">
        <v>10</v>
      </c>
      <c r="AW25" s="23"/>
      <c r="AX25" s="95">
        <f>VLOOKUP(M11,AX28:AY30,2,0)</f>
        <v>12</v>
      </c>
      <c r="AY25" s="95"/>
      <c r="AZ25" s="23"/>
      <c r="BA25" s="23"/>
      <c r="BB25" s="23"/>
    </row>
    <row r="26" spans="1:54" ht="15" customHeight="1" x14ac:dyDescent="0.25">
      <c r="A26" s="58">
        <v>5</v>
      </c>
      <c r="B26" s="60" t="s">
        <v>2</v>
      </c>
      <c r="C26" s="60"/>
      <c r="D26" s="62"/>
      <c r="E26" s="62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44" t="str">
        <f t="shared" ref="AK26" si="20">IF(D26&gt;0,COUNTIF(F26:AJ26,"p"),"")</f>
        <v/>
      </c>
      <c r="AL26" s="44" t="str">
        <f t="shared" ref="AL26" si="21">IF(D26&gt;0,COUNTIF(G26:AK26,"h"),"")</f>
        <v/>
      </c>
      <c r="AM26" s="46" t="str">
        <f t="shared" ref="AM26" si="22">IF(D26&gt;0,(AK26+(AL26/2)),"")</f>
        <v/>
      </c>
      <c r="AN26" s="44" t="str">
        <f t="shared" ref="AN26" si="23">IF(D26&gt;0,COUNTIF(F26:AJ26,"a"),"")</f>
        <v/>
      </c>
      <c r="AO26" s="54" t="str">
        <f t="shared" ref="AO26" si="24">IF(D26&gt;0,SUM(F27:AJ27),"")</f>
        <v/>
      </c>
      <c r="AP26" s="56" t="str">
        <f t="shared" ref="AP26" si="25">IF(D26&gt;0,(D26-E26-(AN26*(D26/$AE$11))+(AO26*((D26/$AE$11))/$AE$12)),"")</f>
        <v/>
      </c>
      <c r="AS26" s="23"/>
      <c r="AT26" s="23"/>
      <c r="AU26" s="23" t="s">
        <v>33</v>
      </c>
      <c r="AV26" s="23">
        <v>12</v>
      </c>
      <c r="AW26" s="23"/>
      <c r="AX26" s="23"/>
      <c r="AY26" s="23"/>
      <c r="AZ26" s="23"/>
      <c r="BA26" s="23"/>
      <c r="BB26" s="23"/>
    </row>
    <row r="27" spans="1:54" ht="15" customHeight="1" x14ac:dyDescent="0.25">
      <c r="A27" s="59"/>
      <c r="B27" s="61"/>
      <c r="C27" s="61"/>
      <c r="D27" s="63"/>
      <c r="E27" s="63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45"/>
      <c r="AL27" s="45"/>
      <c r="AM27" s="47"/>
      <c r="AN27" s="45"/>
      <c r="AO27" s="64"/>
      <c r="AP27" s="65"/>
      <c r="AS27" s="23"/>
      <c r="AT27" s="23"/>
      <c r="AU27" s="23"/>
      <c r="AV27" s="23"/>
      <c r="AW27" s="23"/>
      <c r="AX27" s="23"/>
      <c r="AY27" s="23"/>
      <c r="AZ27" s="23"/>
      <c r="BA27" s="23"/>
      <c r="BB27" s="23"/>
    </row>
    <row r="28" spans="1:54" ht="15" customHeight="1" x14ac:dyDescent="0.25">
      <c r="A28" s="58">
        <v>6</v>
      </c>
      <c r="B28" s="60" t="s">
        <v>2</v>
      </c>
      <c r="C28" s="60"/>
      <c r="D28" s="62"/>
      <c r="E28" s="62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44" t="str">
        <f t="shared" ref="AK28" si="26">IF(D28&gt;0,COUNTIF(F28:AJ28,"p"),"")</f>
        <v/>
      </c>
      <c r="AL28" s="44" t="str">
        <f t="shared" ref="AL28" si="27">IF(D28&gt;0,COUNTIF(G28:AK28,"h"),"")</f>
        <v/>
      </c>
      <c r="AM28" s="46" t="str">
        <f t="shared" ref="AM28" si="28">IF(D28&gt;0,(AK28+(AL28/2)),"")</f>
        <v/>
      </c>
      <c r="AN28" s="44" t="str">
        <f t="shared" ref="AN28" si="29">IF(D28&gt;0,COUNTIF(F28:AJ28,"a"),"")</f>
        <v/>
      </c>
      <c r="AO28" s="54" t="str">
        <f t="shared" ref="AO28" si="30">IF(D28&gt;0,SUM(F29:AJ29),"")</f>
        <v/>
      </c>
      <c r="AP28" s="56" t="str">
        <f t="shared" ref="AP28" si="31">IF(D28&gt;0,(D28-E28-(AN28*(D28/$AE$11))+(AO28*((D28/$AE$11))/$AE$12)),"")</f>
        <v/>
      </c>
      <c r="AS28" s="23"/>
      <c r="AT28" s="23"/>
      <c r="AU28" s="23" t="s">
        <v>19</v>
      </c>
      <c r="AV28" s="23">
        <v>30</v>
      </c>
      <c r="AW28" s="23"/>
      <c r="AX28" s="23" t="s">
        <v>22</v>
      </c>
      <c r="AY28" s="23">
        <v>8</v>
      </c>
      <c r="AZ28" s="23"/>
      <c r="BA28" s="23"/>
      <c r="BB28" s="23"/>
    </row>
    <row r="29" spans="1:54" ht="15" customHeight="1" x14ac:dyDescent="0.25">
      <c r="A29" s="59"/>
      <c r="B29" s="61"/>
      <c r="C29" s="61"/>
      <c r="D29" s="63"/>
      <c r="E29" s="63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45"/>
      <c r="AL29" s="45"/>
      <c r="AM29" s="47"/>
      <c r="AN29" s="45"/>
      <c r="AO29" s="64"/>
      <c r="AP29" s="65"/>
      <c r="AS29" s="23"/>
      <c r="AT29" s="23"/>
      <c r="AU29" s="23" t="s">
        <v>36</v>
      </c>
      <c r="AV29" s="23">
        <v>28</v>
      </c>
      <c r="AW29" s="23"/>
      <c r="AX29" s="23" t="s">
        <v>23</v>
      </c>
      <c r="AY29" s="23">
        <v>10</v>
      </c>
      <c r="AZ29" s="23"/>
      <c r="BA29" s="23"/>
      <c r="BB29" s="23"/>
    </row>
    <row r="30" spans="1:54" ht="15" customHeight="1" x14ac:dyDescent="0.25">
      <c r="A30" s="58">
        <v>7</v>
      </c>
      <c r="B30" s="60" t="s">
        <v>2</v>
      </c>
      <c r="C30" s="60"/>
      <c r="D30" s="62"/>
      <c r="E30" s="62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44" t="str">
        <f t="shared" ref="AK30" si="32">IF(D30&gt;0,COUNTIF(F30:AJ30,"p"),"")</f>
        <v/>
      </c>
      <c r="AL30" s="44" t="str">
        <f t="shared" ref="AL30" si="33">IF(D30&gt;0,COUNTIF(G30:AK30,"h"),"")</f>
        <v/>
      </c>
      <c r="AM30" s="46" t="str">
        <f t="shared" ref="AM30" si="34">IF(D30&gt;0,(AK30+(AL30/2)),"")</f>
        <v/>
      </c>
      <c r="AN30" s="44" t="str">
        <f t="shared" ref="AN30" si="35">IF(D30&gt;0,COUNTIF(F30:AJ30,"a"),"")</f>
        <v/>
      </c>
      <c r="AO30" s="54" t="str">
        <f t="shared" ref="AO30" si="36">IF(D30&gt;0,SUM(F31:AJ31),"")</f>
        <v/>
      </c>
      <c r="AP30" s="56" t="str">
        <f t="shared" ref="AP30" si="37">IF(D30&gt;0,(D30-E30-(AN30*(D30/$AE$11))+(AO30*((D30/$AE$11))/$AE$12)),"")</f>
        <v/>
      </c>
      <c r="AS30" s="23"/>
      <c r="AT30" s="23"/>
      <c r="AU30" s="23" t="s">
        <v>21</v>
      </c>
      <c r="AV30" s="23">
        <v>26</v>
      </c>
      <c r="AW30" s="23"/>
      <c r="AX30" s="23" t="s">
        <v>24</v>
      </c>
      <c r="AY30" s="23">
        <v>12</v>
      </c>
      <c r="AZ30" s="23"/>
      <c r="BA30" s="23"/>
      <c r="BB30" s="23"/>
    </row>
    <row r="31" spans="1:54" ht="15" customHeight="1" x14ac:dyDescent="0.25">
      <c r="A31" s="59"/>
      <c r="B31" s="61"/>
      <c r="C31" s="61"/>
      <c r="D31" s="63"/>
      <c r="E31" s="63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45"/>
      <c r="AL31" s="45"/>
      <c r="AM31" s="47"/>
      <c r="AN31" s="45"/>
      <c r="AO31" s="64"/>
      <c r="AP31" s="65"/>
      <c r="AS31" s="23"/>
      <c r="AT31" s="23"/>
      <c r="AU31" s="23" t="s">
        <v>20</v>
      </c>
      <c r="AV31" s="23">
        <v>22</v>
      </c>
      <c r="AW31" s="23"/>
      <c r="AX31" s="23"/>
      <c r="AY31" s="23"/>
      <c r="AZ31" s="23"/>
      <c r="BA31" s="23"/>
      <c r="BB31" s="23"/>
    </row>
    <row r="32" spans="1:54" ht="15" customHeight="1" x14ac:dyDescent="0.25">
      <c r="A32" s="58">
        <v>8</v>
      </c>
      <c r="B32" s="60" t="s">
        <v>2</v>
      </c>
      <c r="C32" s="60"/>
      <c r="D32" s="62"/>
      <c r="E32" s="62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44" t="str">
        <f t="shared" ref="AK32" si="38">IF(D32&gt;0,COUNTIF(F32:AJ32,"p"),"")</f>
        <v/>
      </c>
      <c r="AL32" s="44" t="str">
        <f t="shared" ref="AL32" si="39">IF(D32&gt;0,COUNTIF(G32:AK32,"h"),"")</f>
        <v/>
      </c>
      <c r="AM32" s="46" t="str">
        <f t="shared" ref="AM32" si="40">IF(D32&gt;0,(AK32+(AL32/2)),"")</f>
        <v/>
      </c>
      <c r="AN32" s="44" t="str">
        <f t="shared" ref="AN32" si="41">IF(D32&gt;0,COUNTIF(F32:AJ32,"a"),"")</f>
        <v/>
      </c>
      <c r="AO32" s="54" t="str">
        <f t="shared" ref="AO32" si="42">IF(D32&gt;0,SUM(F33:AJ33),"")</f>
        <v/>
      </c>
      <c r="AP32" s="56" t="str">
        <f t="shared" ref="AP32" si="43">IF(D32&gt;0,(D32-E32-(AN32*(D32/$AE$11))+(AO32*((D32/$AE$11))/$AE$12)),"")</f>
        <v/>
      </c>
      <c r="AS32" s="23"/>
      <c r="AT32" s="23"/>
      <c r="AU32" s="23"/>
      <c r="AV32" s="23"/>
      <c r="AW32" s="23"/>
      <c r="AX32" s="23"/>
      <c r="AY32" s="23"/>
      <c r="AZ32" s="23"/>
      <c r="BA32" s="23"/>
      <c r="BB32" s="23"/>
    </row>
    <row r="33" spans="1:65" ht="15" customHeight="1" x14ac:dyDescent="0.25">
      <c r="A33" s="59"/>
      <c r="B33" s="61"/>
      <c r="C33" s="61"/>
      <c r="D33" s="63"/>
      <c r="E33" s="63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45"/>
      <c r="AL33" s="45"/>
      <c r="AM33" s="47"/>
      <c r="AN33" s="45"/>
      <c r="AO33" s="64"/>
      <c r="AP33" s="65"/>
      <c r="AS33" s="23"/>
      <c r="AT33" s="23"/>
      <c r="AU33" s="23"/>
      <c r="AV33" s="23"/>
      <c r="AW33" s="23"/>
      <c r="AX33" s="23"/>
      <c r="AY33" s="23"/>
      <c r="AZ33" s="23"/>
      <c r="BA33" s="23"/>
      <c r="BB33" s="23"/>
    </row>
    <row r="34" spans="1:65" x14ac:dyDescent="0.25">
      <c r="A34" s="58">
        <v>9</v>
      </c>
      <c r="B34" s="66" t="s">
        <v>14</v>
      </c>
      <c r="C34" s="60"/>
      <c r="D34" s="62"/>
      <c r="E34" s="6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44" t="str">
        <f>IF(D34&gt;0,COUNTIF(F34:AJ34,"p"),"")</f>
        <v/>
      </c>
      <c r="AL34" s="44" t="str">
        <f>IF(D34&gt;0,COUNTIF(G34:AK34,"h"),"")</f>
        <v/>
      </c>
      <c r="AM34" s="46" t="str">
        <f>IF(D34&gt;0,(AK34+(AL34/2)),"")</f>
        <v/>
      </c>
      <c r="AN34" s="44" t="str">
        <f>IF(D34&gt;0,COUNTIF(F34:AJ34,"a"),"")</f>
        <v/>
      </c>
      <c r="AO34" s="54" t="str">
        <f>IF(D34&gt;0,SUM(F35:AJ35),"")</f>
        <v/>
      </c>
      <c r="AP34" s="56" t="str">
        <f>IF(D34&gt;0,(D34-E34-(AN34*(D34/$AE$11))+(AO34*((D34/$AE$11))/$AE$12)),"")</f>
        <v/>
      </c>
    </row>
    <row r="35" spans="1:65" x14ac:dyDescent="0.25">
      <c r="A35" s="59"/>
      <c r="B35" s="67"/>
      <c r="C35" s="61"/>
      <c r="D35" s="63"/>
      <c r="E35" s="6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45"/>
      <c r="AL35" s="45"/>
      <c r="AM35" s="47"/>
      <c r="AN35" s="45"/>
      <c r="AO35" s="64"/>
      <c r="AP35" s="65"/>
    </row>
    <row r="36" spans="1:65" x14ac:dyDescent="0.25">
      <c r="A36" s="58">
        <v>10</v>
      </c>
      <c r="B36" s="60" t="s">
        <v>2</v>
      </c>
      <c r="C36" s="60"/>
      <c r="D36" s="62"/>
      <c r="E36" s="62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44" t="str">
        <f t="shared" ref="AK36" si="44">IF(D36&gt;0,COUNTIF(F36:AJ36,"p"),"")</f>
        <v/>
      </c>
      <c r="AL36" s="44" t="str">
        <f t="shared" ref="AL36" si="45">IF(D36&gt;0,COUNTIF(G36:AK36,"h"),"")</f>
        <v/>
      </c>
      <c r="AM36" s="46" t="str">
        <f t="shared" ref="AM36" si="46">IF(D36&gt;0,(AK36+(AL36/2)),"")</f>
        <v/>
      </c>
      <c r="AN36" s="44" t="str">
        <f t="shared" ref="AN36" si="47">IF(D36&gt;0,COUNTIF(F36:AJ36,"a"),"")</f>
        <v/>
      </c>
      <c r="AO36" s="54" t="str">
        <f t="shared" ref="AO36" si="48">IF(D36&gt;0,SUM(F37:AJ37),"")</f>
        <v/>
      </c>
      <c r="AP36" s="56" t="str">
        <f t="shared" ref="AP36" si="49">IF(D36&gt;0,(D36-E36-(AN36*(D36/$AE$11))+(AO36*((D36/$AE$11))/$AE$12)),"")</f>
        <v/>
      </c>
    </row>
    <row r="37" spans="1:65" x14ac:dyDescent="0.25">
      <c r="A37" s="59"/>
      <c r="B37" s="61"/>
      <c r="C37" s="61"/>
      <c r="D37" s="63"/>
      <c r="E37" s="6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45"/>
      <c r="AL37" s="45"/>
      <c r="AM37" s="47"/>
      <c r="AN37" s="45"/>
      <c r="AO37" s="64"/>
      <c r="AP37" s="65"/>
    </row>
    <row r="38" spans="1:65" x14ac:dyDescent="0.25">
      <c r="A38" s="58">
        <v>11</v>
      </c>
      <c r="B38" s="60" t="s">
        <v>2</v>
      </c>
      <c r="C38" s="60"/>
      <c r="D38" s="62"/>
      <c r="E38" s="62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44" t="str">
        <f t="shared" ref="AK38" si="50">IF(D38&gt;0,COUNTIF(F38:AJ38,"p"),"")</f>
        <v/>
      </c>
      <c r="AL38" s="44" t="str">
        <f t="shared" ref="AL38" si="51">IF(D38&gt;0,COUNTIF(G38:AK38,"h"),"")</f>
        <v/>
      </c>
      <c r="AM38" s="46" t="str">
        <f t="shared" ref="AM38" si="52">IF(D38&gt;0,(AK38+(AL38/2)),"")</f>
        <v/>
      </c>
      <c r="AN38" s="44" t="str">
        <f t="shared" ref="AN38" si="53">IF(D38&gt;0,COUNTIF(F38:AJ38,"a"),"")</f>
        <v/>
      </c>
      <c r="AO38" s="54" t="str">
        <f t="shared" ref="AO38" si="54">IF(D38&gt;0,SUM(F39:AJ39),"")</f>
        <v/>
      </c>
      <c r="AP38" s="56" t="str">
        <f t="shared" ref="AP38" si="55">IF(D38&gt;0,(D38-E38-(AN38*(D38/$AE$11))+(AO38*((D38/$AE$11))/$AE$12)),"")</f>
        <v/>
      </c>
    </row>
    <row r="39" spans="1:65" x14ac:dyDescent="0.25">
      <c r="A39" s="59"/>
      <c r="B39" s="61"/>
      <c r="C39" s="61"/>
      <c r="D39" s="63"/>
      <c r="E39" s="63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45"/>
      <c r="AL39" s="45"/>
      <c r="AM39" s="47"/>
      <c r="AN39" s="45"/>
      <c r="AO39" s="64"/>
      <c r="AP39" s="65"/>
    </row>
    <row r="40" spans="1:65" x14ac:dyDescent="0.25">
      <c r="A40" s="58">
        <v>12</v>
      </c>
      <c r="B40" s="60" t="s">
        <v>2</v>
      </c>
      <c r="C40" s="60"/>
      <c r="D40" s="62"/>
      <c r="E40" s="62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44" t="str">
        <f t="shared" ref="AK40" si="56">IF(D40&gt;0,COUNTIF(F40:AJ40,"p"),"")</f>
        <v/>
      </c>
      <c r="AL40" s="44" t="str">
        <f t="shared" ref="AL40" si="57">IF(D40&gt;0,COUNTIF(G40:AK40,"h"),"")</f>
        <v/>
      </c>
      <c r="AM40" s="46" t="str">
        <f t="shared" ref="AM40" si="58">IF(D40&gt;0,(AK40+(AL40/2)),"")</f>
        <v/>
      </c>
      <c r="AN40" s="44" t="str">
        <f t="shared" ref="AN40" si="59">IF(D40&gt;0,COUNTIF(F40:AJ40,"a"),"")</f>
        <v/>
      </c>
      <c r="AO40" s="54" t="str">
        <f t="shared" ref="AO40" si="60">IF(D40&gt;0,SUM(F41:AJ41),"")</f>
        <v/>
      </c>
      <c r="AP40" s="56" t="str">
        <f t="shared" ref="AP40" si="61">IF(D40&gt;0,(D40-E40-(AN40*(D40/$AE$11))+(AO40*((D40/$AE$11))/$AE$12)),"")</f>
        <v/>
      </c>
    </row>
    <row r="41" spans="1:65" x14ac:dyDescent="0.25">
      <c r="A41" s="59"/>
      <c r="B41" s="61"/>
      <c r="C41" s="61"/>
      <c r="D41" s="63"/>
      <c r="E41" s="63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45"/>
      <c r="AL41" s="45"/>
      <c r="AM41" s="47"/>
      <c r="AN41" s="45"/>
      <c r="AO41" s="64"/>
      <c r="AP41" s="65"/>
    </row>
    <row r="42" spans="1:65" ht="15" customHeight="1" x14ac:dyDescent="0.25">
      <c r="A42" s="58">
        <v>13</v>
      </c>
      <c r="B42" s="60" t="s">
        <v>2</v>
      </c>
      <c r="C42" s="60"/>
      <c r="D42" s="62"/>
      <c r="E42" s="62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44" t="str">
        <f t="shared" ref="AK42" si="62">IF(D42&gt;0,COUNTIF(F42:AJ42,"p"),"")</f>
        <v/>
      </c>
      <c r="AL42" s="44" t="str">
        <f t="shared" ref="AL42" si="63">IF(D42&gt;0,COUNTIF(G42:AK42,"h"),"")</f>
        <v/>
      </c>
      <c r="AM42" s="46" t="str">
        <f t="shared" ref="AM42" si="64">IF(D42&gt;0,(AK42+(AL42/2)),"")</f>
        <v/>
      </c>
      <c r="AN42" s="44" t="str">
        <f t="shared" ref="AN42" si="65">IF(D42&gt;0,COUNTIF(F42:AJ42,"a"),"")</f>
        <v/>
      </c>
      <c r="AO42" s="54" t="str">
        <f t="shared" ref="AO42" si="66">IF(D42&gt;0,SUM(F43:AJ43),"")</f>
        <v/>
      </c>
      <c r="AP42" s="56" t="str">
        <f t="shared" ref="AP42" si="67">IF(D42&gt;0,(D42-E42-(AN42*(D42/$AE$11))+(AO42*((D42/$AE$11))/$AE$12)),"")</f>
        <v/>
      </c>
      <c r="BJ42" s="15"/>
      <c r="BK42" s="15"/>
      <c r="BL42" s="15"/>
      <c r="BM42" s="15"/>
    </row>
    <row r="43" spans="1:65" ht="15" customHeight="1" x14ac:dyDescent="0.25">
      <c r="A43" s="59"/>
      <c r="B43" s="61"/>
      <c r="C43" s="61"/>
      <c r="D43" s="63"/>
      <c r="E43" s="63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45"/>
      <c r="AL43" s="45"/>
      <c r="AM43" s="47"/>
      <c r="AN43" s="45"/>
      <c r="AO43" s="64"/>
      <c r="AP43" s="65"/>
      <c r="BJ43" s="15"/>
      <c r="BK43" s="15"/>
      <c r="BL43" s="15"/>
      <c r="BM43" s="15"/>
    </row>
    <row r="44" spans="1:65" ht="15" customHeight="1" x14ac:dyDescent="0.25">
      <c r="A44" s="58">
        <v>14</v>
      </c>
      <c r="B44" s="60" t="s">
        <v>2</v>
      </c>
      <c r="C44" s="60"/>
      <c r="D44" s="62"/>
      <c r="E44" s="62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44" t="str">
        <f t="shared" ref="AK44" si="68">IF(D44&gt;0,COUNTIF(F44:AJ44,"p"),"")</f>
        <v/>
      </c>
      <c r="AL44" s="44" t="str">
        <f t="shared" ref="AL44" si="69">IF(D44&gt;0,COUNTIF(G44:AK44,"h"),"")</f>
        <v/>
      </c>
      <c r="AM44" s="46" t="str">
        <f t="shared" ref="AM44" si="70">IF(D44&gt;0,(AK44+(AL44/2)),"")</f>
        <v/>
      </c>
      <c r="AN44" s="44" t="str">
        <f t="shared" ref="AN44" si="71">IF(D44&gt;0,COUNTIF(F44:AJ44,"a"),"")</f>
        <v/>
      </c>
      <c r="AO44" s="54" t="str">
        <f t="shared" ref="AO44" si="72">IF(D44&gt;0,SUM(F45:AJ45),"")</f>
        <v/>
      </c>
      <c r="AP44" s="56" t="str">
        <f t="shared" ref="AP44" si="73">IF(D44&gt;0,(D44-E44-(AN44*(D44/$AE$11))+(AO44*((D44/$AE$11))/$AE$12)),"")</f>
        <v/>
      </c>
      <c r="BJ44" s="15"/>
      <c r="BK44" s="15"/>
      <c r="BL44" s="15"/>
      <c r="BM44" s="15"/>
    </row>
    <row r="45" spans="1:65" ht="15" customHeight="1" x14ac:dyDescent="0.25">
      <c r="A45" s="59"/>
      <c r="B45" s="61"/>
      <c r="C45" s="61"/>
      <c r="D45" s="63"/>
      <c r="E45" s="63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45"/>
      <c r="AL45" s="45"/>
      <c r="AM45" s="47"/>
      <c r="AN45" s="45"/>
      <c r="AO45" s="64"/>
      <c r="AP45" s="65"/>
      <c r="BJ45" s="15"/>
      <c r="BK45" s="15"/>
      <c r="BL45" s="15"/>
      <c r="BM45" s="15"/>
    </row>
    <row r="46" spans="1:65" x14ac:dyDescent="0.25">
      <c r="A46" s="58">
        <v>15</v>
      </c>
      <c r="B46" s="60" t="s">
        <v>2</v>
      </c>
      <c r="C46" s="60"/>
      <c r="D46" s="62"/>
      <c r="E46" s="62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44" t="str">
        <f t="shared" ref="AK46" si="74">IF(D46&gt;0,COUNTIF(F46:AJ46,"p"),"")</f>
        <v/>
      </c>
      <c r="AL46" s="44" t="str">
        <f t="shared" ref="AL46" si="75">IF(D46&gt;0,COUNTIF(G46:AK46,"h"),"")</f>
        <v/>
      </c>
      <c r="AM46" s="46" t="str">
        <f t="shared" ref="AM46" si="76">IF(D46&gt;0,(AK46+(AL46/2)),"")</f>
        <v/>
      </c>
      <c r="AN46" s="44" t="str">
        <f t="shared" ref="AN46" si="77">IF(D46&gt;0,COUNTIF(F46:AJ46,"a"),"")</f>
        <v/>
      </c>
      <c r="AO46" s="54" t="str">
        <f t="shared" ref="AO46" si="78">IF(D46&gt;0,SUM(F47:AJ47),"")</f>
        <v/>
      </c>
      <c r="AP46" s="56" t="str">
        <f t="shared" ref="AP46" si="79">IF(D46&gt;0,(D46-E46-(AN46*(D46/$AE$11))+(AO46*((D46/$AE$11))/$AE$12)),"")</f>
        <v/>
      </c>
    </row>
    <row r="47" spans="1:65" x14ac:dyDescent="0.25">
      <c r="A47" s="59"/>
      <c r="B47" s="61"/>
      <c r="C47" s="61"/>
      <c r="D47" s="63"/>
      <c r="E47" s="63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45"/>
      <c r="AL47" s="45"/>
      <c r="AM47" s="47"/>
      <c r="AN47" s="45"/>
      <c r="AO47" s="64"/>
      <c r="AP47" s="65"/>
    </row>
    <row r="48" spans="1:65" x14ac:dyDescent="0.25">
      <c r="A48" s="58">
        <v>16</v>
      </c>
      <c r="B48" s="60" t="s">
        <v>2</v>
      </c>
      <c r="C48" s="60"/>
      <c r="D48" s="62"/>
      <c r="E48" s="62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44" t="str">
        <f t="shared" ref="AK48" si="80">IF(D48&gt;0,COUNTIF(F48:AJ48,"p"),"")</f>
        <v/>
      </c>
      <c r="AL48" s="44" t="str">
        <f t="shared" ref="AL48" si="81">IF(D48&gt;0,COUNTIF(G48:AK48,"h"),"")</f>
        <v/>
      </c>
      <c r="AM48" s="46" t="str">
        <f t="shared" ref="AM48" si="82">IF(D48&gt;0,(AK48+(AL48/2)),"")</f>
        <v/>
      </c>
      <c r="AN48" s="44" t="str">
        <f t="shared" ref="AN48" si="83">IF(D48&gt;0,COUNTIF(F48:AJ48,"a"),"")</f>
        <v/>
      </c>
      <c r="AO48" s="54" t="str">
        <f t="shared" ref="AO48" si="84">IF(D48&gt;0,SUM(F49:AJ49),"")</f>
        <v/>
      </c>
      <c r="AP48" s="56" t="str">
        <f t="shared" ref="AP48" si="85">IF(D48&gt;0,(D48-E48-(AN48*(D48/$AE$11))+(AO48*((D48/$AE$11))/$AE$12)),"")</f>
        <v/>
      </c>
    </row>
    <row r="49" spans="1:42" ht="15" customHeight="1" x14ac:dyDescent="0.25">
      <c r="A49" s="59"/>
      <c r="B49" s="61"/>
      <c r="C49" s="61"/>
      <c r="D49" s="63"/>
      <c r="E49" s="63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45"/>
      <c r="AL49" s="45"/>
      <c r="AM49" s="47"/>
      <c r="AN49" s="45"/>
      <c r="AO49" s="64"/>
      <c r="AP49" s="65"/>
    </row>
    <row r="50" spans="1:42" ht="15" customHeight="1" x14ac:dyDescent="0.25">
      <c r="A50" s="58">
        <v>17</v>
      </c>
      <c r="B50" s="66" t="s">
        <v>14</v>
      </c>
      <c r="C50" s="60"/>
      <c r="D50" s="62"/>
      <c r="E50" s="62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44" t="str">
        <f t="shared" ref="AK50" si="86">IF(D50&gt;0,COUNTIF(F50:AJ50,"p"),"")</f>
        <v/>
      </c>
      <c r="AL50" s="44" t="str">
        <f t="shared" ref="AL50" si="87">IF(D50&gt;0,COUNTIF(G50:AK50,"h"),"")</f>
        <v/>
      </c>
      <c r="AM50" s="46" t="str">
        <f t="shared" ref="AM50" si="88">IF(D50&gt;0,(AK50+(AL50/2)),"")</f>
        <v/>
      </c>
      <c r="AN50" s="44" t="str">
        <f t="shared" ref="AN50" si="89">IF(D50&gt;0,COUNTIF(F50:AJ50,"a"),"")</f>
        <v/>
      </c>
      <c r="AO50" s="54" t="str">
        <f t="shared" ref="AO50" si="90">IF(D50&gt;0,SUM(F51:AJ51),"")</f>
        <v/>
      </c>
      <c r="AP50" s="56" t="str">
        <f t="shared" ref="AP50" si="91">IF(D50&gt;0,(D50-E50-(AN50*(D50/$AE$11))+(AO50*((D50/$AE$11))/$AE$12)),"")</f>
        <v/>
      </c>
    </row>
    <row r="51" spans="1:42" ht="15" customHeight="1" x14ac:dyDescent="0.25">
      <c r="A51" s="59"/>
      <c r="B51" s="67"/>
      <c r="C51" s="61"/>
      <c r="D51" s="63"/>
      <c r="E51" s="63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45"/>
      <c r="AL51" s="45"/>
      <c r="AM51" s="47"/>
      <c r="AN51" s="45"/>
      <c r="AO51" s="64"/>
      <c r="AP51" s="65"/>
    </row>
    <row r="52" spans="1:42" ht="15" customHeight="1" x14ac:dyDescent="0.25">
      <c r="A52" s="58">
        <v>18</v>
      </c>
      <c r="B52" s="60" t="s">
        <v>2</v>
      </c>
      <c r="C52" s="60"/>
      <c r="D52" s="62"/>
      <c r="E52" s="62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44" t="str">
        <f t="shared" ref="AK52" si="92">IF(D52&gt;0,COUNTIF(F52:AJ52,"p"),"")</f>
        <v/>
      </c>
      <c r="AL52" s="44" t="str">
        <f t="shared" ref="AL52" si="93">IF(D52&gt;0,COUNTIF(G52:AK52,"h"),"")</f>
        <v/>
      </c>
      <c r="AM52" s="46" t="str">
        <f t="shared" ref="AM52" si="94">IF(D52&gt;0,(AK52+(AL52/2)),"")</f>
        <v/>
      </c>
      <c r="AN52" s="44" t="str">
        <f t="shared" ref="AN52" si="95">IF(D52&gt;0,COUNTIF(F52:AJ52,"a"),"")</f>
        <v/>
      </c>
      <c r="AO52" s="54" t="str">
        <f t="shared" ref="AO52" si="96">IF(D52&gt;0,SUM(F53:AJ53),"")</f>
        <v/>
      </c>
      <c r="AP52" s="56" t="str">
        <f t="shared" ref="AP52" si="97">IF(D52&gt;0,(D52-E52-(AN52*(D52/$AE$11))+(AO52*((D52/$AE$11))/$AE$12)),"")</f>
        <v/>
      </c>
    </row>
    <row r="53" spans="1:42" ht="15" customHeight="1" x14ac:dyDescent="0.25">
      <c r="A53" s="59"/>
      <c r="B53" s="61"/>
      <c r="C53" s="61"/>
      <c r="D53" s="63"/>
      <c r="E53" s="63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45"/>
      <c r="AL53" s="45"/>
      <c r="AM53" s="47"/>
      <c r="AN53" s="45"/>
      <c r="AO53" s="64"/>
      <c r="AP53" s="65"/>
    </row>
    <row r="54" spans="1:42" ht="15" customHeight="1" x14ac:dyDescent="0.25">
      <c r="A54" s="58">
        <v>19</v>
      </c>
      <c r="B54" s="60" t="s">
        <v>2</v>
      </c>
      <c r="C54" s="60"/>
      <c r="D54" s="62"/>
      <c r="E54" s="62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44" t="str">
        <f t="shared" ref="AK54" si="98">IF(D54&gt;0,COUNTIF(F54:AJ54,"p"),"")</f>
        <v/>
      </c>
      <c r="AL54" s="44" t="str">
        <f t="shared" ref="AL54" si="99">IF(D54&gt;0,COUNTIF(G54:AK54,"h"),"")</f>
        <v/>
      </c>
      <c r="AM54" s="46" t="str">
        <f t="shared" ref="AM54" si="100">IF(D54&gt;0,(AK54+(AL54/2)),"")</f>
        <v/>
      </c>
      <c r="AN54" s="44" t="str">
        <f t="shared" ref="AN54" si="101">IF(D54&gt;0,COUNTIF(F54:AJ54,"a"),"")</f>
        <v/>
      </c>
      <c r="AO54" s="54" t="str">
        <f t="shared" ref="AO54" si="102">IF(D54&gt;0,SUM(F55:AJ55),"")</f>
        <v/>
      </c>
      <c r="AP54" s="56" t="str">
        <f t="shared" ref="AP54" si="103">IF(D54&gt;0,(D54-E54-(AN54*(D54/$AE$11))+(AO54*((D54/$AE$11))/$AE$12)),"")</f>
        <v/>
      </c>
    </row>
    <row r="55" spans="1:42" ht="15" customHeight="1" x14ac:dyDescent="0.25">
      <c r="A55" s="59"/>
      <c r="B55" s="61"/>
      <c r="C55" s="61"/>
      <c r="D55" s="63"/>
      <c r="E55" s="63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45"/>
      <c r="AL55" s="45"/>
      <c r="AM55" s="47"/>
      <c r="AN55" s="45"/>
      <c r="AO55" s="64"/>
      <c r="AP55" s="65"/>
    </row>
    <row r="56" spans="1:42" ht="15" customHeight="1" x14ac:dyDescent="0.25">
      <c r="A56" s="58">
        <v>20</v>
      </c>
      <c r="B56" s="60" t="s">
        <v>2</v>
      </c>
      <c r="C56" s="60"/>
      <c r="D56" s="62"/>
      <c r="E56" s="62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44" t="str">
        <f t="shared" ref="AK56" si="104">IF(D56&gt;0,COUNTIF(F56:AJ56,"p"),"")</f>
        <v/>
      </c>
      <c r="AL56" s="44" t="str">
        <f t="shared" ref="AL56" si="105">IF(D56&gt;0,COUNTIF(G56:AK56,"h"),"")</f>
        <v/>
      </c>
      <c r="AM56" s="46" t="str">
        <f t="shared" ref="AM56" si="106">IF(D56&gt;0,(AK56+(AL56/2)),"")</f>
        <v/>
      </c>
      <c r="AN56" s="44" t="str">
        <f t="shared" ref="AN56" si="107">IF(D56&gt;0,COUNTIF(F56:AJ56,"a"),"")</f>
        <v/>
      </c>
      <c r="AO56" s="54" t="str">
        <f t="shared" ref="AO56" si="108">IF(D56&gt;0,SUM(F57:AJ57),"")</f>
        <v/>
      </c>
      <c r="AP56" s="56" t="str">
        <f t="shared" ref="AP56" si="109">IF(D56&gt;0,(D56-E56-(AN56*(D56/$AE$11))+(AO56*((D56/$AE$11))/$AE$12)),"")</f>
        <v/>
      </c>
    </row>
    <row r="57" spans="1:42" ht="15" customHeight="1" x14ac:dyDescent="0.25">
      <c r="A57" s="59"/>
      <c r="B57" s="61"/>
      <c r="C57" s="61"/>
      <c r="D57" s="63"/>
      <c r="E57" s="63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45"/>
      <c r="AL57" s="45"/>
      <c r="AM57" s="47"/>
      <c r="AN57" s="45"/>
      <c r="AO57" s="64"/>
      <c r="AP57" s="65"/>
    </row>
    <row r="58" spans="1:42" ht="15" customHeight="1" x14ac:dyDescent="0.25">
      <c r="A58" s="58">
        <v>21</v>
      </c>
      <c r="B58" s="60" t="s">
        <v>2</v>
      </c>
      <c r="C58" s="60"/>
      <c r="D58" s="62"/>
      <c r="E58" s="62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44" t="str">
        <f t="shared" ref="AK58" si="110">IF(D58&gt;0,COUNTIF(F58:AJ58,"p"),"")</f>
        <v/>
      </c>
      <c r="AL58" s="44" t="str">
        <f t="shared" ref="AL58" si="111">IF(D58&gt;0,COUNTIF(G58:AK58,"h"),"")</f>
        <v/>
      </c>
      <c r="AM58" s="46" t="str">
        <f t="shared" ref="AM58" si="112">IF(D58&gt;0,(AK58+(AL58/2)),"")</f>
        <v/>
      </c>
      <c r="AN58" s="44" t="str">
        <f t="shared" ref="AN58" si="113">IF(D58&gt;0,COUNTIF(F58:AJ58,"a"),"")</f>
        <v/>
      </c>
      <c r="AO58" s="54" t="str">
        <f t="shared" ref="AO58" si="114">IF(D58&gt;0,SUM(F59:AJ59),"")</f>
        <v/>
      </c>
      <c r="AP58" s="56" t="str">
        <f t="shared" ref="AP58" si="115">IF(D58&gt;0,(D58-E58-(AN58*(D58/$AE$11))+(AO58*((D58/$AE$11))/$AE$12)),"")</f>
        <v/>
      </c>
    </row>
    <row r="59" spans="1:42" ht="15" customHeight="1" x14ac:dyDescent="0.25">
      <c r="A59" s="59"/>
      <c r="B59" s="61"/>
      <c r="C59" s="61"/>
      <c r="D59" s="63"/>
      <c r="E59" s="63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45"/>
      <c r="AL59" s="45"/>
      <c r="AM59" s="47"/>
      <c r="AN59" s="45"/>
      <c r="AO59" s="64"/>
      <c r="AP59" s="65"/>
    </row>
    <row r="60" spans="1:42" ht="15" customHeight="1" x14ac:dyDescent="0.25">
      <c r="A60" s="58">
        <v>22</v>
      </c>
      <c r="B60" s="60" t="s">
        <v>2</v>
      </c>
      <c r="C60" s="60"/>
      <c r="D60" s="62"/>
      <c r="E60" s="6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44" t="str">
        <f t="shared" ref="AK60" si="116">IF(D60&gt;0,COUNTIF(F60:AJ60,"p"),"")</f>
        <v/>
      </c>
      <c r="AL60" s="44" t="str">
        <f t="shared" ref="AL60" si="117">IF(D60&gt;0,COUNTIF(G60:AK60,"h"),"")</f>
        <v/>
      </c>
      <c r="AM60" s="46" t="str">
        <f t="shared" ref="AM60" si="118">IF(D60&gt;0,(AK60+(AL60/2)),"")</f>
        <v/>
      </c>
      <c r="AN60" s="44" t="str">
        <f t="shared" ref="AN60" si="119">IF(D60&gt;0,COUNTIF(F60:AJ60,"a"),"")</f>
        <v/>
      </c>
      <c r="AO60" s="54" t="str">
        <f t="shared" ref="AO60" si="120">IF(D60&gt;0,SUM(F61:AJ61),"")</f>
        <v/>
      </c>
      <c r="AP60" s="56" t="str">
        <f t="shared" ref="AP60" si="121">IF(D60&gt;0,(D60-E60-(AN60*(D60/$AE$11))+(AO60*((D60/$AE$11))/$AE$12)),"")</f>
        <v/>
      </c>
    </row>
    <row r="61" spans="1:42" ht="15" customHeight="1" x14ac:dyDescent="0.25">
      <c r="A61" s="59"/>
      <c r="B61" s="61"/>
      <c r="C61" s="61"/>
      <c r="D61" s="63"/>
      <c r="E61" s="63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45"/>
      <c r="AL61" s="45"/>
      <c r="AM61" s="47"/>
      <c r="AN61" s="45"/>
      <c r="AO61" s="64"/>
      <c r="AP61" s="65"/>
    </row>
    <row r="62" spans="1:42" ht="15" customHeight="1" x14ac:dyDescent="0.25">
      <c r="A62" s="58">
        <v>23</v>
      </c>
      <c r="B62" s="60" t="s">
        <v>2</v>
      </c>
      <c r="C62" s="60"/>
      <c r="D62" s="62"/>
      <c r="E62" s="62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44" t="str">
        <f t="shared" ref="AK62" si="122">IF(D62&gt;0,COUNTIF(F62:AJ62,"p"),"")</f>
        <v/>
      </c>
      <c r="AL62" s="44" t="str">
        <f t="shared" ref="AL62" si="123">IF(D62&gt;0,COUNTIF(G62:AK62,"h"),"")</f>
        <v/>
      </c>
      <c r="AM62" s="46" t="str">
        <f t="shared" ref="AM62" si="124">IF(D62&gt;0,(AK62+(AL62/2)),"")</f>
        <v/>
      </c>
      <c r="AN62" s="44" t="str">
        <f t="shared" ref="AN62" si="125">IF(D62&gt;0,COUNTIF(F62:AJ62,"a"),"")</f>
        <v/>
      </c>
      <c r="AO62" s="54" t="str">
        <f t="shared" ref="AO62" si="126">IF(D62&gt;0,SUM(F63:AJ63),"")</f>
        <v/>
      </c>
      <c r="AP62" s="56" t="str">
        <f t="shared" ref="AP62" si="127">IF(D62&gt;0,(D62-E62-(AN62*(D62/$AE$11))+(AO62*((D62/$AE$11))/$AE$12)),"")</f>
        <v/>
      </c>
    </row>
    <row r="63" spans="1:42" ht="15" customHeight="1" x14ac:dyDescent="0.25">
      <c r="A63" s="59"/>
      <c r="B63" s="61"/>
      <c r="C63" s="61"/>
      <c r="D63" s="63"/>
      <c r="E63" s="63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45"/>
      <c r="AL63" s="45"/>
      <c r="AM63" s="47"/>
      <c r="AN63" s="45"/>
      <c r="AO63" s="64"/>
      <c r="AP63" s="65"/>
    </row>
    <row r="64" spans="1:42" ht="15" customHeight="1" x14ac:dyDescent="0.25">
      <c r="A64" s="58">
        <v>24</v>
      </c>
      <c r="B64" s="60" t="s">
        <v>2</v>
      </c>
      <c r="C64" s="60"/>
      <c r="D64" s="62"/>
      <c r="E64" s="62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44" t="str">
        <f t="shared" ref="AK64" si="128">IF(D64&gt;0,COUNTIF(F64:AJ64,"p"),"")</f>
        <v/>
      </c>
      <c r="AL64" s="44" t="str">
        <f t="shared" ref="AL64" si="129">IF(D64&gt;0,COUNTIF(G64:AK64,"h"),"")</f>
        <v/>
      </c>
      <c r="AM64" s="46" t="str">
        <f t="shared" ref="AM64" si="130">IF(D64&gt;0,(AK64+(AL64/2)),"")</f>
        <v/>
      </c>
      <c r="AN64" s="44" t="str">
        <f t="shared" ref="AN64" si="131">IF(D64&gt;0,COUNTIF(F64:AJ64,"a"),"")</f>
        <v/>
      </c>
      <c r="AO64" s="54" t="str">
        <f t="shared" ref="AO64" si="132">IF(D64&gt;0,SUM(F65:AJ65),"")</f>
        <v/>
      </c>
      <c r="AP64" s="56" t="str">
        <f t="shared" ref="AP64" si="133">IF(D64&gt;0,(D64-E64-(AN64*(D64/$AE$11))+(AO64*((D64/$AE$11))/$AE$12)),"")</f>
        <v/>
      </c>
    </row>
    <row r="65" spans="1:42" ht="15" customHeight="1" x14ac:dyDescent="0.25">
      <c r="A65" s="59"/>
      <c r="B65" s="61"/>
      <c r="C65" s="61"/>
      <c r="D65" s="63"/>
      <c r="E65" s="63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45"/>
      <c r="AL65" s="45"/>
      <c r="AM65" s="47"/>
      <c r="AN65" s="45"/>
      <c r="AO65" s="64"/>
      <c r="AP65" s="65"/>
    </row>
    <row r="66" spans="1:42" ht="15" customHeight="1" x14ac:dyDescent="0.25">
      <c r="A66" s="58">
        <v>25</v>
      </c>
      <c r="B66" s="66" t="s">
        <v>14</v>
      </c>
      <c r="C66" s="60"/>
      <c r="D66" s="62"/>
      <c r="E66" s="62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44" t="str">
        <f t="shared" ref="AK66" si="134">IF(D66&gt;0,COUNTIF(F66:AJ66,"p"),"")</f>
        <v/>
      </c>
      <c r="AL66" s="44" t="str">
        <f t="shared" ref="AL66" si="135">IF(D66&gt;0,COUNTIF(G66:AK66,"h"),"")</f>
        <v/>
      </c>
      <c r="AM66" s="46" t="str">
        <f t="shared" ref="AM66" si="136">IF(D66&gt;0,(AK66+(AL66/2)),"")</f>
        <v/>
      </c>
      <c r="AN66" s="44" t="str">
        <f t="shared" ref="AN66" si="137">IF(D66&gt;0,COUNTIF(F66:AJ66,"a"),"")</f>
        <v/>
      </c>
      <c r="AO66" s="54" t="str">
        <f t="shared" ref="AO66" si="138">IF(D66&gt;0,SUM(F67:AJ67),"")</f>
        <v/>
      </c>
      <c r="AP66" s="56" t="str">
        <f t="shared" ref="AP66" si="139">IF(D66&gt;0,(D66-E66-(AN66*(D66/$AE$11))+(AO66*((D66/$AE$11))/$AE$12)),"")</f>
        <v/>
      </c>
    </row>
    <row r="67" spans="1:42" ht="15" customHeight="1" x14ac:dyDescent="0.25">
      <c r="A67" s="59"/>
      <c r="B67" s="67"/>
      <c r="C67" s="61"/>
      <c r="D67" s="63"/>
      <c r="E67" s="63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45"/>
      <c r="AL67" s="45"/>
      <c r="AM67" s="47"/>
      <c r="AN67" s="45"/>
      <c r="AO67" s="64"/>
      <c r="AP67" s="65"/>
    </row>
    <row r="68" spans="1:42" ht="15" customHeight="1" x14ac:dyDescent="0.25">
      <c r="A68" s="58">
        <v>26</v>
      </c>
      <c r="B68" s="60" t="s">
        <v>2</v>
      </c>
      <c r="C68" s="60"/>
      <c r="D68" s="62"/>
      <c r="E68" s="62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44" t="str">
        <f t="shared" ref="AK68" si="140">IF(D68&gt;0,COUNTIF(F68:AJ68,"p"),"")</f>
        <v/>
      </c>
      <c r="AL68" s="44" t="str">
        <f t="shared" ref="AL68" si="141">IF(D68&gt;0,COUNTIF(G68:AK68,"h"),"")</f>
        <v/>
      </c>
      <c r="AM68" s="46" t="str">
        <f t="shared" ref="AM68" si="142">IF(D68&gt;0,(AK68+(AL68/2)),"")</f>
        <v/>
      </c>
      <c r="AN68" s="44" t="str">
        <f t="shared" ref="AN68" si="143">IF(D68&gt;0,COUNTIF(F68:AJ68,"a"),"")</f>
        <v/>
      </c>
      <c r="AO68" s="54" t="str">
        <f t="shared" ref="AO68" si="144">IF(D68&gt;0,SUM(F69:AJ69),"")</f>
        <v/>
      </c>
      <c r="AP68" s="56" t="str">
        <f t="shared" ref="AP68" si="145">IF(D68&gt;0,(D68-E68-(AN68*(D68/$AE$11))+(AO68*((D68/$AE$11))/$AE$12)),"")</f>
        <v/>
      </c>
    </row>
    <row r="69" spans="1:42" ht="15" customHeight="1" x14ac:dyDescent="0.25">
      <c r="A69" s="59"/>
      <c r="B69" s="61"/>
      <c r="C69" s="61"/>
      <c r="D69" s="63"/>
      <c r="E69" s="63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45"/>
      <c r="AL69" s="45"/>
      <c r="AM69" s="47"/>
      <c r="AN69" s="45"/>
      <c r="AO69" s="64"/>
      <c r="AP69" s="65"/>
    </row>
    <row r="70" spans="1:42" ht="15" customHeight="1" x14ac:dyDescent="0.25">
      <c r="A70" s="58">
        <v>27</v>
      </c>
      <c r="B70" s="60" t="s">
        <v>2</v>
      </c>
      <c r="C70" s="60"/>
      <c r="D70" s="62"/>
      <c r="E70" s="62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44" t="str">
        <f t="shared" ref="AK70" si="146">IF(D70&gt;0,COUNTIF(F70:AJ70,"p"),"")</f>
        <v/>
      </c>
      <c r="AL70" s="44" t="str">
        <f t="shared" ref="AL70" si="147">IF(D70&gt;0,COUNTIF(G70:AK70,"h"),"")</f>
        <v/>
      </c>
      <c r="AM70" s="46" t="str">
        <f t="shared" ref="AM70" si="148">IF(D70&gt;0,(AK70+(AL70/2)),"")</f>
        <v/>
      </c>
      <c r="AN70" s="44" t="str">
        <f t="shared" ref="AN70" si="149">IF(D70&gt;0,COUNTIF(F70:AJ70,"a"),"")</f>
        <v/>
      </c>
      <c r="AO70" s="54" t="str">
        <f t="shared" ref="AO70" si="150">IF(D70&gt;0,SUM(F71:AJ71),"")</f>
        <v/>
      </c>
      <c r="AP70" s="56" t="str">
        <f t="shared" ref="AP70" si="151">IF(D70&gt;0,(D70-E70-(AN70*(D70/$AE$11))+(AO70*((D70/$AE$11))/$AE$12)),"")</f>
        <v/>
      </c>
    </row>
    <row r="71" spans="1:42" ht="15" customHeight="1" x14ac:dyDescent="0.25">
      <c r="A71" s="59"/>
      <c r="B71" s="61"/>
      <c r="C71" s="61"/>
      <c r="D71" s="63"/>
      <c r="E71" s="63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45"/>
      <c r="AL71" s="45"/>
      <c r="AM71" s="47"/>
      <c r="AN71" s="45"/>
      <c r="AO71" s="64"/>
      <c r="AP71" s="65"/>
    </row>
    <row r="72" spans="1:42" ht="15" customHeight="1" x14ac:dyDescent="0.25">
      <c r="A72" s="58">
        <v>28</v>
      </c>
      <c r="B72" s="60" t="s">
        <v>2</v>
      </c>
      <c r="C72" s="60"/>
      <c r="D72" s="62"/>
      <c r="E72" s="62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44" t="str">
        <f t="shared" ref="AK72" si="152">IF(D72&gt;0,COUNTIF(F72:AJ72,"p"),"")</f>
        <v/>
      </c>
      <c r="AL72" s="44" t="str">
        <f t="shared" ref="AL72" si="153">IF(D72&gt;0,COUNTIF(G72:AK72,"h"),"")</f>
        <v/>
      </c>
      <c r="AM72" s="46" t="str">
        <f t="shared" ref="AM72" si="154">IF(D72&gt;0,(AK72+(AL72/2)),"")</f>
        <v/>
      </c>
      <c r="AN72" s="44" t="str">
        <f t="shared" ref="AN72" si="155">IF(D72&gt;0,COUNTIF(F72:AJ72,"a"),"")</f>
        <v/>
      </c>
      <c r="AO72" s="54" t="str">
        <f t="shared" ref="AO72" si="156">IF(D72&gt;0,SUM(F73:AJ73),"")</f>
        <v/>
      </c>
      <c r="AP72" s="56" t="str">
        <f t="shared" ref="AP72" si="157">IF(D72&gt;0,(D72-E72-(AN72*(D72/$AE$11))+(AO72*((D72/$AE$11))/$AE$12)),"")</f>
        <v/>
      </c>
    </row>
    <row r="73" spans="1:42" ht="15" customHeight="1" x14ac:dyDescent="0.25">
      <c r="A73" s="59"/>
      <c r="B73" s="61"/>
      <c r="C73" s="61"/>
      <c r="D73" s="63"/>
      <c r="E73" s="63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45"/>
      <c r="AL73" s="45"/>
      <c r="AM73" s="47"/>
      <c r="AN73" s="45"/>
      <c r="AO73" s="64"/>
      <c r="AP73" s="65"/>
    </row>
    <row r="74" spans="1:42" ht="15" customHeight="1" x14ac:dyDescent="0.25">
      <c r="A74" s="58">
        <v>29</v>
      </c>
      <c r="B74" s="60" t="s">
        <v>2</v>
      </c>
      <c r="C74" s="60"/>
      <c r="D74" s="62"/>
      <c r="E74" s="62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44" t="str">
        <f t="shared" ref="AK74" si="158">IF(D74&gt;0,COUNTIF(F74:AJ74,"p"),"")</f>
        <v/>
      </c>
      <c r="AL74" s="44" t="str">
        <f t="shared" ref="AL74" si="159">IF(D74&gt;0,COUNTIF(G74:AK74,"h"),"")</f>
        <v/>
      </c>
      <c r="AM74" s="46" t="str">
        <f t="shared" ref="AM74" si="160">IF(D74&gt;0,(AK74+(AL74/2)),"")</f>
        <v/>
      </c>
      <c r="AN74" s="44" t="str">
        <f t="shared" ref="AN74" si="161">IF(D74&gt;0,COUNTIF(F74:AJ74,"a"),"")</f>
        <v/>
      </c>
      <c r="AO74" s="54" t="str">
        <f t="shared" ref="AO74" si="162">IF(D74&gt;0,SUM(F75:AJ75),"")</f>
        <v/>
      </c>
      <c r="AP74" s="56" t="str">
        <f t="shared" ref="AP74" si="163">IF(D74&gt;0,(D74-E74-(AN74*(D74/$AE$11))+(AO74*((D74/$AE$11))/$AE$12)),"")</f>
        <v/>
      </c>
    </row>
    <row r="75" spans="1:42" ht="15" customHeight="1" x14ac:dyDescent="0.25">
      <c r="A75" s="59"/>
      <c r="B75" s="61"/>
      <c r="C75" s="61"/>
      <c r="D75" s="63"/>
      <c r="E75" s="63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45"/>
      <c r="AL75" s="45"/>
      <c r="AM75" s="47"/>
      <c r="AN75" s="45"/>
      <c r="AO75" s="64"/>
      <c r="AP75" s="65"/>
    </row>
    <row r="76" spans="1:42" ht="15" customHeight="1" x14ac:dyDescent="0.25">
      <c r="A76" s="58">
        <v>30</v>
      </c>
      <c r="B76" s="60" t="s">
        <v>2</v>
      </c>
      <c r="C76" s="60"/>
      <c r="D76" s="62"/>
      <c r="E76" s="62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44" t="str">
        <f t="shared" ref="AK76" si="164">IF(D76&gt;0,COUNTIF(F76:AJ76,"p"),"")</f>
        <v/>
      </c>
      <c r="AL76" s="44" t="str">
        <f t="shared" ref="AL76" si="165">IF(D76&gt;0,COUNTIF(G76:AK76,"h"),"")</f>
        <v/>
      </c>
      <c r="AM76" s="46" t="str">
        <f t="shared" ref="AM76" si="166">IF(D76&gt;0,(AK76+(AL76/2)),"")</f>
        <v/>
      </c>
      <c r="AN76" s="44" t="str">
        <f t="shared" ref="AN76" si="167">IF(D76&gt;0,COUNTIF(F76:AJ76,"a"),"")</f>
        <v/>
      </c>
      <c r="AO76" s="54" t="str">
        <f t="shared" ref="AO76" si="168">IF(D76&gt;0,SUM(F77:AJ77),"")</f>
        <v/>
      </c>
      <c r="AP76" s="56" t="str">
        <f t="shared" ref="AP76" si="169">IF(D76&gt;0,(D76-E76-(AN76*(D76/$AE$11))+(AO76*((D76/$AE$11))/$AE$12)),"")</f>
        <v/>
      </c>
    </row>
    <row r="77" spans="1:42" ht="15" customHeight="1" x14ac:dyDescent="0.25">
      <c r="A77" s="59"/>
      <c r="B77" s="61"/>
      <c r="C77" s="61"/>
      <c r="D77" s="63"/>
      <c r="E77" s="63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45"/>
      <c r="AL77" s="45"/>
      <c r="AM77" s="47"/>
      <c r="AN77" s="45"/>
      <c r="AO77" s="64"/>
      <c r="AP77" s="65"/>
    </row>
    <row r="78" spans="1:42" ht="15" customHeight="1" x14ac:dyDescent="0.25">
      <c r="A78" s="58">
        <v>31</v>
      </c>
      <c r="B78" s="60" t="s">
        <v>2</v>
      </c>
      <c r="C78" s="60"/>
      <c r="D78" s="62"/>
      <c r="E78" s="62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44" t="str">
        <f t="shared" ref="AK78" si="170">IF(D78&gt;0,COUNTIF(F78:AJ78,"p"),"")</f>
        <v/>
      </c>
      <c r="AL78" s="44" t="str">
        <f t="shared" ref="AL78" si="171">IF(D78&gt;0,COUNTIF(G78:AK78,"h"),"")</f>
        <v/>
      </c>
      <c r="AM78" s="46" t="str">
        <f t="shared" ref="AM78" si="172">IF(D78&gt;0,(AK78+(AL78/2)),"")</f>
        <v/>
      </c>
      <c r="AN78" s="44" t="str">
        <f t="shared" ref="AN78" si="173">IF(D78&gt;0,COUNTIF(F78:AJ78,"a"),"")</f>
        <v/>
      </c>
      <c r="AO78" s="54" t="str">
        <f t="shared" ref="AO78" si="174">IF(D78&gt;0,SUM(F79:AJ79),"")</f>
        <v/>
      </c>
      <c r="AP78" s="56" t="str">
        <f t="shared" ref="AP78" si="175">IF(D78&gt;0,(D78-E78-(AN78*(D78/$AE$11))+(AO78*((D78/$AE$11))/$AE$12)),"")</f>
        <v/>
      </c>
    </row>
    <row r="79" spans="1:42" ht="15" customHeight="1" x14ac:dyDescent="0.25">
      <c r="A79" s="59"/>
      <c r="B79" s="61"/>
      <c r="C79" s="61"/>
      <c r="D79" s="63"/>
      <c r="E79" s="63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45"/>
      <c r="AL79" s="45"/>
      <c r="AM79" s="47"/>
      <c r="AN79" s="45"/>
      <c r="AO79" s="64"/>
      <c r="AP79" s="65"/>
    </row>
    <row r="80" spans="1:42" ht="15" customHeight="1" x14ac:dyDescent="0.25">
      <c r="A80" s="58">
        <v>32</v>
      </c>
      <c r="B80" s="60" t="s">
        <v>2</v>
      </c>
      <c r="C80" s="60"/>
      <c r="D80" s="62"/>
      <c r="E80" s="62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44" t="str">
        <f t="shared" ref="AK80" si="176">IF(D80&gt;0,COUNTIF(F80:AJ80,"p"),"")</f>
        <v/>
      </c>
      <c r="AL80" s="44" t="str">
        <f t="shared" ref="AL80" si="177">IF(D80&gt;0,COUNTIF(G80:AK80,"h"),"")</f>
        <v/>
      </c>
      <c r="AM80" s="46" t="str">
        <f t="shared" ref="AM80" si="178">IF(D80&gt;0,(AK80+(AL80/2)),"")</f>
        <v/>
      </c>
      <c r="AN80" s="44" t="str">
        <f t="shared" ref="AN80" si="179">IF(D80&gt;0,COUNTIF(F80:AJ80,"a"),"")</f>
        <v/>
      </c>
      <c r="AO80" s="54" t="str">
        <f t="shared" ref="AO80" si="180">IF(D80&gt;0,SUM(F81:AJ81),"")</f>
        <v/>
      </c>
      <c r="AP80" s="56" t="str">
        <f t="shared" ref="AP80" si="181">IF(D80&gt;0,(D80-E80-(AN80*(D80/$AE$11))+(AO80*((D80/$AE$11))/$AE$12)),"")</f>
        <v/>
      </c>
    </row>
    <row r="81" spans="1:42" ht="15" customHeight="1" x14ac:dyDescent="0.25">
      <c r="A81" s="59"/>
      <c r="B81" s="61"/>
      <c r="C81" s="61"/>
      <c r="D81" s="63"/>
      <c r="E81" s="63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45"/>
      <c r="AL81" s="45"/>
      <c r="AM81" s="47"/>
      <c r="AN81" s="45"/>
      <c r="AO81" s="64"/>
      <c r="AP81" s="65"/>
    </row>
    <row r="82" spans="1:42" ht="15" customHeight="1" x14ac:dyDescent="0.25">
      <c r="A82" s="58">
        <v>33</v>
      </c>
      <c r="B82" s="66" t="s">
        <v>14</v>
      </c>
      <c r="C82" s="60"/>
      <c r="D82" s="62"/>
      <c r="E82" s="62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44" t="str">
        <f t="shared" ref="AK82" si="182">IF(D82&gt;0,COUNTIF(F82:AJ82,"p"),"")</f>
        <v/>
      </c>
      <c r="AL82" s="44" t="str">
        <f t="shared" ref="AL82" si="183">IF(D82&gt;0,COUNTIF(G82:AK82,"h"),"")</f>
        <v/>
      </c>
      <c r="AM82" s="46" t="str">
        <f t="shared" ref="AM82" si="184">IF(D82&gt;0,(AK82+(AL82/2)),"")</f>
        <v/>
      </c>
      <c r="AN82" s="44" t="str">
        <f t="shared" ref="AN82" si="185">IF(D82&gt;0,COUNTIF(F82:AJ82,"a"),"")</f>
        <v/>
      </c>
      <c r="AO82" s="54" t="str">
        <f t="shared" ref="AO82" si="186">IF(D82&gt;0,SUM(F83:AJ83),"")</f>
        <v/>
      </c>
      <c r="AP82" s="56" t="str">
        <f t="shared" ref="AP82" si="187">IF(D82&gt;0,(D82-E82-(AN82*(D82/$AE$11))+(AO82*((D82/$AE$11))/$AE$12)),"")</f>
        <v/>
      </c>
    </row>
    <row r="83" spans="1:42" ht="15" customHeight="1" x14ac:dyDescent="0.25">
      <c r="A83" s="59"/>
      <c r="B83" s="67"/>
      <c r="C83" s="61"/>
      <c r="D83" s="63"/>
      <c r="E83" s="63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45"/>
      <c r="AL83" s="45"/>
      <c r="AM83" s="47"/>
      <c r="AN83" s="45"/>
      <c r="AO83" s="64"/>
      <c r="AP83" s="65"/>
    </row>
    <row r="84" spans="1:42" ht="15" customHeight="1" x14ac:dyDescent="0.25">
      <c r="A84" s="58">
        <v>34</v>
      </c>
      <c r="B84" s="60" t="s">
        <v>2</v>
      </c>
      <c r="C84" s="60"/>
      <c r="D84" s="62"/>
      <c r="E84" s="62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44" t="str">
        <f t="shared" ref="AK84" si="188">IF(D84&gt;0,COUNTIF(F84:AJ84,"p"),"")</f>
        <v/>
      </c>
      <c r="AL84" s="44" t="str">
        <f t="shared" ref="AL84" si="189">IF(D84&gt;0,COUNTIF(G84:AK84,"h"),"")</f>
        <v/>
      </c>
      <c r="AM84" s="46" t="str">
        <f t="shared" ref="AM84" si="190">IF(D84&gt;0,(AK84+(AL84/2)),"")</f>
        <v/>
      </c>
      <c r="AN84" s="44" t="str">
        <f t="shared" ref="AN84" si="191">IF(D84&gt;0,COUNTIF(F84:AJ84,"a"),"")</f>
        <v/>
      </c>
      <c r="AO84" s="54" t="str">
        <f t="shared" ref="AO84" si="192">IF(D84&gt;0,SUM(F85:AJ85),"")</f>
        <v/>
      </c>
      <c r="AP84" s="56" t="str">
        <f t="shared" ref="AP84" si="193">IF(D84&gt;0,(D84-E84-(AN84*(D84/$AE$11))+(AO84*((D84/$AE$11))/$AE$12)),"")</f>
        <v/>
      </c>
    </row>
    <row r="85" spans="1:42" ht="15" customHeight="1" x14ac:dyDescent="0.25">
      <c r="A85" s="59"/>
      <c r="B85" s="61"/>
      <c r="C85" s="61"/>
      <c r="D85" s="63"/>
      <c r="E85" s="63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45"/>
      <c r="AL85" s="45"/>
      <c r="AM85" s="47"/>
      <c r="AN85" s="45"/>
      <c r="AO85" s="64"/>
      <c r="AP85" s="65"/>
    </row>
    <row r="86" spans="1:42" ht="15" customHeight="1" x14ac:dyDescent="0.25">
      <c r="A86" s="58">
        <v>35</v>
      </c>
      <c r="B86" s="60" t="s">
        <v>2</v>
      </c>
      <c r="C86" s="60"/>
      <c r="D86" s="62"/>
      <c r="E86" s="62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44" t="str">
        <f t="shared" ref="AK86" si="194">IF(D86&gt;0,COUNTIF(F86:AJ86,"p"),"")</f>
        <v/>
      </c>
      <c r="AL86" s="44" t="str">
        <f t="shared" ref="AL86" si="195">IF(D86&gt;0,COUNTIF(G86:AK86,"h"),"")</f>
        <v/>
      </c>
      <c r="AM86" s="46" t="str">
        <f t="shared" ref="AM86" si="196">IF(D86&gt;0,(AK86+(AL86/2)),"")</f>
        <v/>
      </c>
      <c r="AN86" s="44" t="str">
        <f t="shared" ref="AN86" si="197">IF(D86&gt;0,COUNTIF(F86:AJ86,"a"),"")</f>
        <v/>
      </c>
      <c r="AO86" s="54" t="str">
        <f t="shared" ref="AO86" si="198">IF(D86&gt;0,SUM(F87:AJ87),"")</f>
        <v/>
      </c>
      <c r="AP86" s="56" t="str">
        <f t="shared" ref="AP86" si="199">IF(D86&gt;0,(D86-E86-(AN86*(D86/$AE$11))+(AO86*((D86/$AE$11))/$AE$12)),"")</f>
        <v/>
      </c>
    </row>
    <row r="87" spans="1:42" ht="15" customHeight="1" x14ac:dyDescent="0.25">
      <c r="A87" s="59"/>
      <c r="B87" s="61"/>
      <c r="C87" s="61"/>
      <c r="D87" s="63"/>
      <c r="E87" s="63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45"/>
      <c r="AL87" s="45"/>
      <c r="AM87" s="47"/>
      <c r="AN87" s="45"/>
      <c r="AO87" s="64"/>
      <c r="AP87" s="65"/>
    </row>
    <row r="88" spans="1:42" ht="15" customHeight="1" x14ac:dyDescent="0.25">
      <c r="A88" s="58">
        <v>36</v>
      </c>
      <c r="B88" s="60" t="s">
        <v>2</v>
      </c>
      <c r="C88" s="60"/>
      <c r="D88" s="62"/>
      <c r="E88" s="62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44" t="str">
        <f t="shared" ref="AK88" si="200">IF(D88&gt;0,COUNTIF(F88:AJ88,"p"),"")</f>
        <v/>
      </c>
      <c r="AL88" s="44" t="str">
        <f t="shared" ref="AL88" si="201">IF(D88&gt;0,COUNTIF(G88:AK88,"h"),"")</f>
        <v/>
      </c>
      <c r="AM88" s="46" t="str">
        <f t="shared" ref="AM88" si="202">IF(D88&gt;0,(AK88+(AL88/2)),"")</f>
        <v/>
      </c>
      <c r="AN88" s="44" t="str">
        <f t="shared" ref="AN88" si="203">IF(D88&gt;0,COUNTIF(F88:AJ88,"a"),"")</f>
        <v/>
      </c>
      <c r="AO88" s="54" t="str">
        <f t="shared" ref="AO88" si="204">IF(D88&gt;0,SUM(F89:AJ89),"")</f>
        <v/>
      </c>
      <c r="AP88" s="56" t="str">
        <f t="shared" ref="AP88" si="205">IF(D88&gt;0,(D88-E88-(AN88*(D88/$AE$11))+(AO88*((D88/$AE$11))/$AE$12)),"")</f>
        <v/>
      </c>
    </row>
    <row r="89" spans="1:42" ht="15" customHeight="1" x14ac:dyDescent="0.25">
      <c r="A89" s="59"/>
      <c r="B89" s="61"/>
      <c r="C89" s="61"/>
      <c r="D89" s="63"/>
      <c r="E89" s="63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45"/>
      <c r="AL89" s="45"/>
      <c r="AM89" s="47"/>
      <c r="AN89" s="45"/>
      <c r="AO89" s="64"/>
      <c r="AP89" s="65"/>
    </row>
    <row r="90" spans="1:42" ht="15" customHeight="1" x14ac:dyDescent="0.25">
      <c r="A90" s="58">
        <v>37</v>
      </c>
      <c r="B90" s="60" t="s">
        <v>2</v>
      </c>
      <c r="C90" s="60"/>
      <c r="D90" s="62"/>
      <c r="E90" s="62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44" t="str">
        <f t="shared" ref="AK90" si="206">IF(D90&gt;0,COUNTIF(F90:AJ90,"p"),"")</f>
        <v/>
      </c>
      <c r="AL90" s="44" t="str">
        <f t="shared" ref="AL90" si="207">IF(D90&gt;0,COUNTIF(G90:AK90,"h"),"")</f>
        <v/>
      </c>
      <c r="AM90" s="46" t="str">
        <f t="shared" ref="AM90" si="208">IF(D90&gt;0,(AK90+(AL90/2)),"")</f>
        <v/>
      </c>
      <c r="AN90" s="44" t="str">
        <f t="shared" ref="AN90" si="209">IF(D90&gt;0,COUNTIF(F90:AJ90,"a"),"")</f>
        <v/>
      </c>
      <c r="AO90" s="54" t="str">
        <f t="shared" ref="AO90" si="210">IF(D90&gt;0,SUM(F91:AJ91),"")</f>
        <v/>
      </c>
      <c r="AP90" s="56" t="str">
        <f t="shared" ref="AP90" si="211">IF(D90&gt;0,(D90-E90-(AN90*(D90/$AE$11))+(AO90*((D90/$AE$11))/$AE$12)),"")</f>
        <v/>
      </c>
    </row>
    <row r="91" spans="1:42" ht="15" customHeight="1" x14ac:dyDescent="0.25">
      <c r="A91" s="59"/>
      <c r="B91" s="61"/>
      <c r="C91" s="61"/>
      <c r="D91" s="63"/>
      <c r="E91" s="63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45"/>
      <c r="AL91" s="45"/>
      <c r="AM91" s="47"/>
      <c r="AN91" s="45"/>
      <c r="AO91" s="64"/>
      <c r="AP91" s="65"/>
    </row>
    <row r="92" spans="1:42" ht="15" customHeight="1" x14ac:dyDescent="0.25">
      <c r="A92" s="58">
        <v>38</v>
      </c>
      <c r="B92" s="60" t="s">
        <v>2</v>
      </c>
      <c r="C92" s="60"/>
      <c r="D92" s="62"/>
      <c r="E92" s="62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44" t="str">
        <f t="shared" ref="AK92" si="212">IF(D92&gt;0,COUNTIF(F92:AJ92,"p"),"")</f>
        <v/>
      </c>
      <c r="AL92" s="44" t="str">
        <f t="shared" ref="AL92" si="213">IF(D92&gt;0,COUNTIF(G92:AK92,"h"),"")</f>
        <v/>
      </c>
      <c r="AM92" s="46" t="str">
        <f t="shared" ref="AM92" si="214">IF(D92&gt;0,(AK92+(AL92/2)),"")</f>
        <v/>
      </c>
      <c r="AN92" s="44" t="str">
        <f t="shared" ref="AN92" si="215">IF(D92&gt;0,COUNTIF(F92:AJ92,"a"),"")</f>
        <v/>
      </c>
      <c r="AO92" s="54" t="str">
        <f t="shared" ref="AO92" si="216">IF(D92&gt;0,SUM(F93:AJ93),"")</f>
        <v/>
      </c>
      <c r="AP92" s="56" t="str">
        <f t="shared" ref="AP92" si="217">IF(D92&gt;0,(D92-E92-(AN92*(D92/$AE$11))+(AO92*((D92/$AE$11))/$AE$12)),"")</f>
        <v/>
      </c>
    </row>
    <row r="93" spans="1:42" ht="15" customHeight="1" x14ac:dyDescent="0.25">
      <c r="A93" s="59"/>
      <c r="B93" s="61"/>
      <c r="C93" s="61"/>
      <c r="D93" s="63"/>
      <c r="E93" s="63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45"/>
      <c r="AL93" s="45"/>
      <c r="AM93" s="47"/>
      <c r="AN93" s="45"/>
      <c r="AO93" s="64"/>
      <c r="AP93" s="65"/>
    </row>
    <row r="94" spans="1:42" ht="15" customHeight="1" x14ac:dyDescent="0.25">
      <c r="A94" s="58">
        <v>39</v>
      </c>
      <c r="B94" s="60" t="s">
        <v>2</v>
      </c>
      <c r="C94" s="60"/>
      <c r="D94" s="62"/>
      <c r="E94" s="62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44" t="str">
        <f t="shared" ref="AK94" si="218">IF(D94&gt;0,COUNTIF(F94:AJ94,"p"),"")</f>
        <v/>
      </c>
      <c r="AL94" s="44" t="str">
        <f t="shared" ref="AL94" si="219">IF(D94&gt;0,COUNTIF(G94:AK94,"h"),"")</f>
        <v/>
      </c>
      <c r="AM94" s="46" t="str">
        <f t="shared" ref="AM94" si="220">IF(D94&gt;0,(AK94+(AL94/2)),"")</f>
        <v/>
      </c>
      <c r="AN94" s="44" t="str">
        <f t="shared" ref="AN94" si="221">IF(D94&gt;0,COUNTIF(F94:AJ94,"a"),"")</f>
        <v/>
      </c>
      <c r="AO94" s="54" t="str">
        <f t="shared" ref="AO94" si="222">IF(D94&gt;0,SUM(F95:AJ95),"")</f>
        <v/>
      </c>
      <c r="AP94" s="56" t="str">
        <f t="shared" ref="AP94" si="223">IF(D94&gt;0,(D94-E94-(AN94*(D94/$AE$11))+(AO94*((D94/$AE$11))/$AE$12)),"")</f>
        <v/>
      </c>
    </row>
    <row r="95" spans="1:42" ht="15" customHeight="1" x14ac:dyDescent="0.25">
      <c r="A95" s="59"/>
      <c r="B95" s="61"/>
      <c r="C95" s="61"/>
      <c r="D95" s="63"/>
      <c r="E95" s="63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45"/>
      <c r="AL95" s="45"/>
      <c r="AM95" s="47"/>
      <c r="AN95" s="45"/>
      <c r="AO95" s="64"/>
      <c r="AP95" s="65"/>
    </row>
    <row r="96" spans="1:42" ht="15" customHeight="1" x14ac:dyDescent="0.25">
      <c r="A96" s="58">
        <v>40</v>
      </c>
      <c r="B96" s="60" t="s">
        <v>2</v>
      </c>
      <c r="C96" s="60"/>
      <c r="D96" s="62"/>
      <c r="E96" s="62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44" t="str">
        <f t="shared" ref="AK96" si="224">IF(D96&gt;0,COUNTIF(F96:AJ96,"p"),"")</f>
        <v/>
      </c>
      <c r="AL96" s="44" t="str">
        <f t="shared" ref="AL96" si="225">IF(D96&gt;0,COUNTIF(G96:AK96,"h"),"")</f>
        <v/>
      </c>
      <c r="AM96" s="46" t="str">
        <f t="shared" ref="AM96" si="226">IF(D96&gt;0,(AK96+(AL96/2)),"")</f>
        <v/>
      </c>
      <c r="AN96" s="44" t="str">
        <f t="shared" ref="AN96" si="227">IF(D96&gt;0,COUNTIF(F96:AJ96,"a"),"")</f>
        <v/>
      </c>
      <c r="AO96" s="54" t="str">
        <f t="shared" ref="AO96" si="228">IF(D96&gt;0,SUM(F97:AJ97),"")</f>
        <v/>
      </c>
      <c r="AP96" s="56" t="str">
        <f t="shared" ref="AP96" si="229">IF(D96&gt;0,(D96-E96-(AN96*(D96/$AE$11))+(AO96*((D96/$AE$11))/$AE$12)),"")</f>
        <v/>
      </c>
    </row>
    <row r="97" spans="1:42" ht="15" customHeight="1" x14ac:dyDescent="0.25">
      <c r="A97" s="59"/>
      <c r="B97" s="61"/>
      <c r="C97" s="61"/>
      <c r="D97" s="63"/>
      <c r="E97" s="63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45"/>
      <c r="AL97" s="45"/>
      <c r="AM97" s="47"/>
      <c r="AN97" s="45"/>
      <c r="AO97" s="64"/>
      <c r="AP97" s="65"/>
    </row>
    <row r="98" spans="1:42" ht="15" customHeight="1" x14ac:dyDescent="0.25">
      <c r="A98" s="58">
        <v>41</v>
      </c>
      <c r="B98" s="66" t="s">
        <v>14</v>
      </c>
      <c r="C98" s="60"/>
      <c r="D98" s="62"/>
      <c r="E98" s="62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44" t="str">
        <f t="shared" ref="AK98" si="230">IF(D98&gt;0,COUNTIF(F98:AJ98,"p"),"")</f>
        <v/>
      </c>
      <c r="AL98" s="44" t="str">
        <f t="shared" ref="AL98" si="231">IF(D98&gt;0,COUNTIF(G98:AK98,"h"),"")</f>
        <v/>
      </c>
      <c r="AM98" s="46" t="str">
        <f t="shared" ref="AM98" si="232">IF(D98&gt;0,(AK98+(AL98/2)),"")</f>
        <v/>
      </c>
      <c r="AN98" s="44" t="str">
        <f t="shared" ref="AN98" si="233">IF(D98&gt;0,COUNTIF(F98:AJ98,"a"),"")</f>
        <v/>
      </c>
      <c r="AO98" s="54" t="str">
        <f t="shared" ref="AO98" si="234">IF(D98&gt;0,SUM(F99:AJ99),"")</f>
        <v/>
      </c>
      <c r="AP98" s="56" t="str">
        <f t="shared" ref="AP98" si="235">IF(D98&gt;0,(D98-E98-(AN98*(D98/$AE$11))+(AO98*((D98/$AE$11))/$AE$12)),"")</f>
        <v/>
      </c>
    </row>
    <row r="99" spans="1:42" ht="15" customHeight="1" x14ac:dyDescent="0.25">
      <c r="A99" s="59"/>
      <c r="B99" s="67"/>
      <c r="C99" s="61"/>
      <c r="D99" s="63"/>
      <c r="E99" s="63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45"/>
      <c r="AL99" s="45"/>
      <c r="AM99" s="47"/>
      <c r="AN99" s="45"/>
      <c r="AO99" s="64"/>
      <c r="AP99" s="65"/>
    </row>
    <row r="100" spans="1:42" ht="15" customHeight="1" x14ac:dyDescent="0.25">
      <c r="A100" s="58">
        <v>42</v>
      </c>
      <c r="B100" s="60" t="s">
        <v>2</v>
      </c>
      <c r="C100" s="60"/>
      <c r="D100" s="62"/>
      <c r="E100" s="62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44" t="str">
        <f t="shared" ref="AK100" si="236">IF(D100&gt;0,COUNTIF(F100:AJ100,"p"),"")</f>
        <v/>
      </c>
      <c r="AL100" s="44" t="str">
        <f t="shared" ref="AL100" si="237">IF(D100&gt;0,COUNTIF(G100:AK100,"h"),"")</f>
        <v/>
      </c>
      <c r="AM100" s="46" t="str">
        <f t="shared" ref="AM100" si="238">IF(D100&gt;0,(AK100+(AL100/2)),"")</f>
        <v/>
      </c>
      <c r="AN100" s="44" t="str">
        <f t="shared" ref="AN100" si="239">IF(D100&gt;0,COUNTIF(F100:AJ100,"a"),"")</f>
        <v/>
      </c>
      <c r="AO100" s="54" t="str">
        <f t="shared" ref="AO100" si="240">IF(D100&gt;0,SUM(F101:AJ101),"")</f>
        <v/>
      </c>
      <c r="AP100" s="56" t="str">
        <f t="shared" ref="AP100" si="241">IF(D100&gt;0,(D100-E100-(AN100*(D100/$AE$11))+(AO100*((D100/$AE$11))/$AE$12)),"")</f>
        <v/>
      </c>
    </row>
    <row r="101" spans="1:42" ht="15" customHeight="1" x14ac:dyDescent="0.25">
      <c r="A101" s="59"/>
      <c r="B101" s="61"/>
      <c r="C101" s="61"/>
      <c r="D101" s="63"/>
      <c r="E101" s="63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45"/>
      <c r="AL101" s="45"/>
      <c r="AM101" s="47"/>
      <c r="AN101" s="45"/>
      <c r="AO101" s="64"/>
      <c r="AP101" s="65"/>
    </row>
    <row r="102" spans="1:42" ht="15" customHeight="1" x14ac:dyDescent="0.25">
      <c r="A102" s="58">
        <v>43</v>
      </c>
      <c r="B102" s="60" t="s">
        <v>2</v>
      </c>
      <c r="C102" s="60"/>
      <c r="D102" s="62"/>
      <c r="E102" s="62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44" t="str">
        <f t="shared" ref="AK102" si="242">IF(D102&gt;0,COUNTIF(F102:AJ102,"p"),"")</f>
        <v/>
      </c>
      <c r="AL102" s="44" t="str">
        <f t="shared" ref="AL102" si="243">IF(D102&gt;0,COUNTIF(G102:AK102,"h"),"")</f>
        <v/>
      </c>
      <c r="AM102" s="46" t="str">
        <f t="shared" ref="AM102" si="244">IF(D102&gt;0,(AK102+(AL102/2)),"")</f>
        <v/>
      </c>
      <c r="AN102" s="44" t="str">
        <f t="shared" ref="AN102" si="245">IF(D102&gt;0,COUNTIF(F102:AJ102,"a"),"")</f>
        <v/>
      </c>
      <c r="AO102" s="54" t="str">
        <f t="shared" ref="AO102" si="246">IF(D102&gt;0,SUM(F103:AJ103),"")</f>
        <v/>
      </c>
      <c r="AP102" s="56" t="str">
        <f t="shared" ref="AP102" si="247">IF(D102&gt;0,(D102-E102-(AN102*(D102/$AE$11))+(AO102*((D102/$AE$11))/$AE$12)),"")</f>
        <v/>
      </c>
    </row>
    <row r="103" spans="1:42" ht="15" customHeight="1" x14ac:dyDescent="0.25">
      <c r="A103" s="59"/>
      <c r="B103" s="61"/>
      <c r="C103" s="61"/>
      <c r="D103" s="63"/>
      <c r="E103" s="63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45"/>
      <c r="AL103" s="45"/>
      <c r="AM103" s="47"/>
      <c r="AN103" s="45"/>
      <c r="AO103" s="64"/>
      <c r="AP103" s="65"/>
    </row>
    <row r="104" spans="1:42" ht="15" customHeight="1" x14ac:dyDescent="0.25">
      <c r="A104" s="58">
        <v>44</v>
      </c>
      <c r="B104" s="60" t="s">
        <v>2</v>
      </c>
      <c r="C104" s="60"/>
      <c r="D104" s="62"/>
      <c r="E104" s="62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44" t="str">
        <f t="shared" ref="AK104" si="248">IF(D104&gt;0,COUNTIF(F104:AJ104,"p"),"")</f>
        <v/>
      </c>
      <c r="AL104" s="44" t="str">
        <f t="shared" ref="AL104" si="249">IF(D104&gt;0,COUNTIF(G104:AK104,"h"),"")</f>
        <v/>
      </c>
      <c r="AM104" s="46" t="str">
        <f t="shared" ref="AM104" si="250">IF(D104&gt;0,(AK104+(AL104/2)),"")</f>
        <v/>
      </c>
      <c r="AN104" s="44" t="str">
        <f t="shared" ref="AN104" si="251">IF(D104&gt;0,COUNTIF(F104:AJ104,"a"),"")</f>
        <v/>
      </c>
      <c r="AO104" s="54" t="str">
        <f t="shared" ref="AO104" si="252">IF(D104&gt;0,SUM(F105:AJ105),"")</f>
        <v/>
      </c>
      <c r="AP104" s="56" t="str">
        <f t="shared" ref="AP104" si="253">IF(D104&gt;0,(D104-E104-(AN104*(D104/$AE$11))+(AO104*((D104/$AE$11))/$AE$12)),"")</f>
        <v/>
      </c>
    </row>
    <row r="105" spans="1:42" ht="15" customHeight="1" x14ac:dyDescent="0.25">
      <c r="A105" s="59"/>
      <c r="B105" s="61"/>
      <c r="C105" s="61"/>
      <c r="D105" s="63"/>
      <c r="E105" s="63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45"/>
      <c r="AL105" s="45"/>
      <c r="AM105" s="47"/>
      <c r="AN105" s="45"/>
      <c r="AO105" s="64"/>
      <c r="AP105" s="65"/>
    </row>
    <row r="106" spans="1:42" ht="15" customHeight="1" x14ac:dyDescent="0.25">
      <c r="A106" s="58">
        <v>45</v>
      </c>
      <c r="B106" s="60" t="s">
        <v>2</v>
      </c>
      <c r="C106" s="60"/>
      <c r="D106" s="62"/>
      <c r="E106" s="62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44" t="str">
        <f t="shared" ref="AK106" si="254">IF(D106&gt;0,COUNTIF(F106:AJ106,"p"),"")</f>
        <v/>
      </c>
      <c r="AL106" s="44" t="str">
        <f t="shared" ref="AL106" si="255">IF(D106&gt;0,COUNTIF(G106:AK106,"h"),"")</f>
        <v/>
      </c>
      <c r="AM106" s="46" t="str">
        <f t="shared" ref="AM106" si="256">IF(D106&gt;0,(AK106+(AL106/2)),"")</f>
        <v/>
      </c>
      <c r="AN106" s="44" t="str">
        <f t="shared" ref="AN106" si="257">IF(D106&gt;0,COUNTIF(F106:AJ106,"a"),"")</f>
        <v/>
      </c>
      <c r="AO106" s="54" t="str">
        <f t="shared" ref="AO106" si="258">IF(D106&gt;0,SUM(F107:AJ107),"")</f>
        <v/>
      </c>
      <c r="AP106" s="56" t="str">
        <f t="shared" ref="AP106" si="259">IF(D106&gt;0,(D106-E106-(AN106*(D106/$AE$11))+(AO106*((D106/$AE$11))/$AE$12)),"")</f>
        <v/>
      </c>
    </row>
    <row r="107" spans="1:42" ht="15" customHeight="1" x14ac:dyDescent="0.25">
      <c r="A107" s="59"/>
      <c r="B107" s="61"/>
      <c r="C107" s="61"/>
      <c r="D107" s="63"/>
      <c r="E107" s="63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45"/>
      <c r="AL107" s="45"/>
      <c r="AM107" s="47"/>
      <c r="AN107" s="45"/>
      <c r="AO107" s="64"/>
      <c r="AP107" s="65"/>
    </row>
    <row r="108" spans="1:42" ht="15" customHeight="1" x14ac:dyDescent="0.25">
      <c r="A108" s="58">
        <v>46</v>
      </c>
      <c r="B108" s="60" t="s">
        <v>2</v>
      </c>
      <c r="C108" s="60"/>
      <c r="D108" s="62"/>
      <c r="E108" s="62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44" t="str">
        <f t="shared" ref="AK108" si="260">IF(D108&gt;0,COUNTIF(F108:AJ108,"p"),"")</f>
        <v/>
      </c>
      <c r="AL108" s="44" t="str">
        <f t="shared" ref="AL108" si="261">IF(D108&gt;0,COUNTIF(G108:AK108,"h"),"")</f>
        <v/>
      </c>
      <c r="AM108" s="46" t="str">
        <f t="shared" ref="AM108" si="262">IF(D108&gt;0,(AK108+(AL108/2)),"")</f>
        <v/>
      </c>
      <c r="AN108" s="44" t="str">
        <f t="shared" ref="AN108" si="263">IF(D108&gt;0,COUNTIF(F108:AJ108,"a"),"")</f>
        <v/>
      </c>
      <c r="AO108" s="54" t="str">
        <f t="shared" ref="AO108" si="264">IF(D108&gt;0,SUM(F109:AJ109),"")</f>
        <v/>
      </c>
      <c r="AP108" s="56" t="str">
        <f t="shared" ref="AP108" si="265">IF(D108&gt;0,(D108-E108-(AN108*(D108/$AE$11))+(AO108*((D108/$AE$11))/$AE$12)),"")</f>
        <v/>
      </c>
    </row>
    <row r="109" spans="1:42" ht="15" customHeight="1" x14ac:dyDescent="0.25">
      <c r="A109" s="59"/>
      <c r="B109" s="61"/>
      <c r="C109" s="61"/>
      <c r="D109" s="63"/>
      <c r="E109" s="63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45"/>
      <c r="AL109" s="45"/>
      <c r="AM109" s="47"/>
      <c r="AN109" s="45"/>
      <c r="AO109" s="64"/>
      <c r="AP109" s="65"/>
    </row>
    <row r="110" spans="1:42" ht="15" customHeight="1" x14ac:dyDescent="0.25">
      <c r="A110" s="58">
        <v>47</v>
      </c>
      <c r="B110" s="60" t="s">
        <v>2</v>
      </c>
      <c r="C110" s="60"/>
      <c r="D110" s="62"/>
      <c r="E110" s="62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44" t="str">
        <f t="shared" ref="AK110" si="266">IF(D110&gt;0,COUNTIF(F110:AJ110,"p"),"")</f>
        <v/>
      </c>
      <c r="AL110" s="44" t="str">
        <f t="shared" ref="AL110" si="267">IF(D110&gt;0,COUNTIF(G110:AK110,"h"),"")</f>
        <v/>
      </c>
      <c r="AM110" s="46" t="str">
        <f t="shared" ref="AM110" si="268">IF(D110&gt;0,(AK110+(AL110/2)),"")</f>
        <v/>
      </c>
      <c r="AN110" s="44" t="str">
        <f t="shared" ref="AN110" si="269">IF(D110&gt;0,COUNTIF(F110:AJ110,"a"),"")</f>
        <v/>
      </c>
      <c r="AO110" s="54" t="str">
        <f t="shared" ref="AO110" si="270">IF(D110&gt;0,SUM(F111:AJ111),"")</f>
        <v/>
      </c>
      <c r="AP110" s="56" t="str">
        <f t="shared" ref="AP110" si="271">IF(D110&gt;0,(D110-E110-(AN110*(D110/$AE$11))+(AO110*((D110/$AE$11))/$AE$12)),"")</f>
        <v/>
      </c>
    </row>
    <row r="111" spans="1:42" ht="15" customHeight="1" x14ac:dyDescent="0.25">
      <c r="A111" s="59"/>
      <c r="B111" s="61"/>
      <c r="C111" s="61"/>
      <c r="D111" s="63"/>
      <c r="E111" s="63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45"/>
      <c r="AL111" s="45"/>
      <c r="AM111" s="47"/>
      <c r="AN111" s="45"/>
      <c r="AO111" s="64"/>
      <c r="AP111" s="65"/>
    </row>
    <row r="112" spans="1:42" ht="15" customHeight="1" x14ac:dyDescent="0.25">
      <c r="A112" s="58">
        <v>48</v>
      </c>
      <c r="B112" s="60" t="s">
        <v>2</v>
      </c>
      <c r="C112" s="60"/>
      <c r="D112" s="62"/>
      <c r="E112" s="62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44" t="str">
        <f t="shared" ref="AK112" si="272">IF(D112&gt;0,COUNTIF(F112:AJ112,"p"),"")</f>
        <v/>
      </c>
      <c r="AL112" s="44" t="str">
        <f t="shared" ref="AL112" si="273">IF(D112&gt;0,COUNTIF(G112:AK112,"h"),"")</f>
        <v/>
      </c>
      <c r="AM112" s="46" t="str">
        <f t="shared" ref="AM112" si="274">IF(D112&gt;0,(AK112+(AL112/2)),"")</f>
        <v/>
      </c>
      <c r="AN112" s="44" t="str">
        <f t="shared" ref="AN112" si="275">IF(D112&gt;0,COUNTIF(F112:AJ112,"a"),"")</f>
        <v/>
      </c>
      <c r="AO112" s="54" t="str">
        <f t="shared" ref="AO112" si="276">IF(D112&gt;0,SUM(F113:AJ113),"")</f>
        <v/>
      </c>
      <c r="AP112" s="56" t="str">
        <f t="shared" ref="AP112" si="277">IF(D112&gt;0,(D112-E112-(AN112*(D112/$AE$11))+(AO112*((D112/$AE$11))/$AE$12)),"")</f>
        <v/>
      </c>
    </row>
    <row r="113" spans="1:42" ht="15" customHeight="1" x14ac:dyDescent="0.25">
      <c r="A113" s="59"/>
      <c r="B113" s="61"/>
      <c r="C113" s="61"/>
      <c r="D113" s="63"/>
      <c r="E113" s="63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45"/>
      <c r="AL113" s="45"/>
      <c r="AM113" s="47"/>
      <c r="AN113" s="45"/>
      <c r="AO113" s="64"/>
      <c r="AP113" s="65"/>
    </row>
    <row r="114" spans="1:42" ht="15" customHeight="1" x14ac:dyDescent="0.25">
      <c r="A114" s="58">
        <v>49</v>
      </c>
      <c r="B114" s="66" t="s">
        <v>14</v>
      </c>
      <c r="C114" s="60"/>
      <c r="D114" s="62"/>
      <c r="E114" s="62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44" t="str">
        <f t="shared" ref="AK114" si="278">IF(D114&gt;0,COUNTIF(F114:AJ114,"p"),"")</f>
        <v/>
      </c>
      <c r="AL114" s="44" t="str">
        <f t="shared" ref="AL114" si="279">IF(D114&gt;0,COUNTIF(G114:AK114,"h"),"")</f>
        <v/>
      </c>
      <c r="AM114" s="46" t="str">
        <f t="shared" ref="AM114" si="280">IF(D114&gt;0,(AK114+(AL114/2)),"")</f>
        <v/>
      </c>
      <c r="AN114" s="44" t="str">
        <f t="shared" ref="AN114" si="281">IF(D114&gt;0,COUNTIF(F114:AJ114,"a"),"")</f>
        <v/>
      </c>
      <c r="AO114" s="54" t="str">
        <f t="shared" ref="AO114" si="282">IF(D114&gt;0,SUM(F115:AJ115),"")</f>
        <v/>
      </c>
      <c r="AP114" s="56" t="str">
        <f t="shared" ref="AP114" si="283">IF(D114&gt;0,(D114-E114-(AN114*(D114/$AE$11))+(AO114*((D114/$AE$11))/$AE$12)),"")</f>
        <v/>
      </c>
    </row>
    <row r="115" spans="1:42" ht="15" customHeight="1" x14ac:dyDescent="0.25">
      <c r="A115" s="59"/>
      <c r="B115" s="67"/>
      <c r="C115" s="61"/>
      <c r="D115" s="63"/>
      <c r="E115" s="63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45"/>
      <c r="AL115" s="45"/>
      <c r="AM115" s="47"/>
      <c r="AN115" s="45"/>
      <c r="AO115" s="64"/>
      <c r="AP115" s="65"/>
    </row>
    <row r="116" spans="1:42" ht="15" customHeight="1" x14ac:dyDescent="0.25">
      <c r="A116" s="58">
        <v>50</v>
      </c>
      <c r="B116" s="60" t="s">
        <v>2</v>
      </c>
      <c r="C116" s="60"/>
      <c r="D116" s="62"/>
      <c r="E116" s="62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44" t="str">
        <f t="shared" ref="AK116" si="284">IF(D116&gt;0,COUNTIF(F116:AJ116,"p"),"")</f>
        <v/>
      </c>
      <c r="AL116" s="44" t="str">
        <f t="shared" ref="AL116" si="285">IF(D116&gt;0,COUNTIF(G116:AK116,"h"),"")</f>
        <v/>
      </c>
      <c r="AM116" s="46" t="str">
        <f t="shared" ref="AM116" si="286">IF(D116&gt;0,(AK116+(AL116/2)),"")</f>
        <v/>
      </c>
      <c r="AN116" s="44" t="str">
        <f t="shared" ref="AN116" si="287">IF(D116&gt;0,COUNTIF(F116:AJ116,"a"),"")</f>
        <v/>
      </c>
      <c r="AO116" s="54" t="str">
        <f t="shared" ref="AO116" si="288">IF(D116&gt;0,SUM(F117:AJ117),"")</f>
        <v/>
      </c>
      <c r="AP116" s="56" t="str">
        <f t="shared" ref="AP116" si="289">IF(D116&gt;0,(D116-E116-(AN116*(D116/$AE$11))+(AO116*((D116/$AE$11))/$AE$12)),"")</f>
        <v/>
      </c>
    </row>
    <row r="117" spans="1:42" ht="15" customHeight="1" x14ac:dyDescent="0.25">
      <c r="A117" s="59"/>
      <c r="B117" s="61"/>
      <c r="C117" s="61"/>
      <c r="D117" s="63"/>
      <c r="E117" s="63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45"/>
      <c r="AL117" s="45"/>
      <c r="AM117" s="47"/>
      <c r="AN117" s="45"/>
      <c r="AO117" s="64"/>
      <c r="AP117" s="65"/>
    </row>
    <row r="118" spans="1:42" ht="15" customHeight="1" x14ac:dyDescent="0.25">
      <c r="A118" s="58">
        <v>51</v>
      </c>
      <c r="B118" s="60" t="s">
        <v>2</v>
      </c>
      <c r="C118" s="60"/>
      <c r="D118" s="62"/>
      <c r="E118" s="62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44" t="str">
        <f t="shared" ref="AK118" si="290">IF(D118&gt;0,COUNTIF(F118:AJ118,"p"),"")</f>
        <v/>
      </c>
      <c r="AL118" s="44" t="str">
        <f t="shared" ref="AL118" si="291">IF(D118&gt;0,COUNTIF(G118:AK118,"h"),"")</f>
        <v/>
      </c>
      <c r="AM118" s="46" t="str">
        <f t="shared" ref="AM118" si="292">IF(D118&gt;0,(AK118+(AL118/2)),"")</f>
        <v/>
      </c>
      <c r="AN118" s="44" t="str">
        <f t="shared" ref="AN118" si="293">IF(D118&gt;0,COUNTIF(F118:AJ118,"a"),"")</f>
        <v/>
      </c>
      <c r="AO118" s="54" t="str">
        <f>IF(D118&gt;0,SUM(F119:AJ119),"")</f>
        <v/>
      </c>
      <c r="AP118" s="56" t="str">
        <f t="shared" ref="AP118" si="294">IF(D118&gt;0,(D118-E118-(AN118*(D118/$AE$11))+(AO118*((D118/$AE$11))/$AE$12)),"")</f>
        <v/>
      </c>
    </row>
    <row r="119" spans="1:42" ht="15" customHeight="1" x14ac:dyDescent="0.25">
      <c r="A119" s="59"/>
      <c r="B119" s="61"/>
      <c r="C119" s="61"/>
      <c r="D119" s="63"/>
      <c r="E119" s="63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45"/>
      <c r="AL119" s="45"/>
      <c r="AM119" s="47"/>
      <c r="AN119" s="45"/>
      <c r="AO119" s="64"/>
      <c r="AP119" s="65"/>
    </row>
    <row r="120" spans="1:42" ht="15" customHeight="1" x14ac:dyDescent="0.25">
      <c r="A120" s="58">
        <v>52</v>
      </c>
      <c r="B120" s="60" t="s">
        <v>2</v>
      </c>
      <c r="C120" s="60"/>
      <c r="D120" s="62"/>
      <c r="E120" s="62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44" t="str">
        <f t="shared" ref="AK120" si="295">IF(D120&gt;0,COUNTIF(F120:AJ120,"p"),"")</f>
        <v/>
      </c>
      <c r="AL120" s="44" t="str">
        <f t="shared" ref="AL120" si="296">IF(D120&gt;0,COUNTIF(G120:AK120,"h"),"")</f>
        <v/>
      </c>
      <c r="AM120" s="46" t="str">
        <f t="shared" ref="AM120" si="297">IF(D120&gt;0,(AK120+(AL120/2)),"")</f>
        <v/>
      </c>
      <c r="AN120" s="44" t="str">
        <f t="shared" ref="AN120" si="298">IF(D120&gt;0,COUNTIF(F120:AJ120,"a"),"")</f>
        <v/>
      </c>
      <c r="AO120" s="54" t="str">
        <f t="shared" ref="AO120" si="299">IF(D120&gt;0,SUM(F121:AJ121),"")</f>
        <v/>
      </c>
      <c r="AP120" s="56" t="str">
        <f t="shared" ref="AP120" si="300">IF(D120&gt;0,(D120-E120-(AN120*(D120/$AE$11))+(AO120*((D120/$AE$11))/$AE$12)),"")</f>
        <v/>
      </c>
    </row>
    <row r="121" spans="1:42" ht="15" customHeight="1" x14ac:dyDescent="0.25">
      <c r="A121" s="59"/>
      <c r="B121" s="61"/>
      <c r="C121" s="61"/>
      <c r="D121" s="63"/>
      <c r="E121" s="63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45"/>
      <c r="AL121" s="45"/>
      <c r="AM121" s="47"/>
      <c r="AN121" s="45"/>
      <c r="AO121" s="64"/>
      <c r="AP121" s="65"/>
    </row>
    <row r="122" spans="1:42" ht="15" customHeight="1" x14ac:dyDescent="0.25">
      <c r="A122" s="58">
        <v>53</v>
      </c>
      <c r="B122" s="60" t="s">
        <v>2</v>
      </c>
      <c r="C122" s="60"/>
      <c r="D122" s="62"/>
      <c r="E122" s="62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44" t="str">
        <f t="shared" ref="AK122" si="301">IF(D122&gt;0,COUNTIF(F122:AJ122,"p"),"")</f>
        <v/>
      </c>
      <c r="AL122" s="44" t="str">
        <f t="shared" ref="AL122" si="302">IF(D122&gt;0,COUNTIF(G122:AK122,"h"),"")</f>
        <v/>
      </c>
      <c r="AM122" s="46" t="str">
        <f t="shared" ref="AM122" si="303">IF(D122&gt;0,(AK122+(AL122/2)),"")</f>
        <v/>
      </c>
      <c r="AN122" s="44" t="str">
        <f t="shared" ref="AN122" si="304">IF(D122&gt;0,COUNTIF(F122:AJ122,"a"),"")</f>
        <v/>
      </c>
      <c r="AO122" s="54" t="str">
        <f t="shared" ref="AO122" si="305">IF(D122&gt;0,SUM(F123:AJ123),"")</f>
        <v/>
      </c>
      <c r="AP122" s="56" t="str">
        <f t="shared" ref="AP122" si="306">IF(D122&gt;0,(D122-E122-(AN122*(D122/$AE$11))+(AO122*((D122/$AE$11))/$AE$12)),"")</f>
        <v/>
      </c>
    </row>
    <row r="123" spans="1:42" ht="15" customHeight="1" x14ac:dyDescent="0.25">
      <c r="A123" s="59"/>
      <c r="B123" s="61"/>
      <c r="C123" s="61"/>
      <c r="D123" s="63"/>
      <c r="E123" s="63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45"/>
      <c r="AL123" s="45"/>
      <c r="AM123" s="47"/>
      <c r="AN123" s="45"/>
      <c r="AO123" s="64"/>
      <c r="AP123" s="65"/>
    </row>
    <row r="124" spans="1:42" ht="15" customHeight="1" x14ac:dyDescent="0.25">
      <c r="A124" s="58">
        <v>54</v>
      </c>
      <c r="B124" s="60" t="s">
        <v>2</v>
      </c>
      <c r="C124" s="60"/>
      <c r="D124" s="62"/>
      <c r="E124" s="62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44" t="str">
        <f t="shared" ref="AK124" si="307">IF(D124&gt;0,COUNTIF(F124:AJ124,"p"),"")</f>
        <v/>
      </c>
      <c r="AL124" s="44" t="str">
        <f t="shared" ref="AL124" si="308">IF(D124&gt;0,COUNTIF(G124:AK124,"h"),"")</f>
        <v/>
      </c>
      <c r="AM124" s="46" t="str">
        <f t="shared" ref="AM124" si="309">IF(D124&gt;0,(AK124+(AL124/2)),"")</f>
        <v/>
      </c>
      <c r="AN124" s="44" t="str">
        <f t="shared" ref="AN124" si="310">IF(D124&gt;0,COUNTIF(F124:AJ124,"a"),"")</f>
        <v/>
      </c>
      <c r="AO124" s="54" t="str">
        <f t="shared" ref="AO124" si="311">IF(D124&gt;0,SUM(F125:AJ125),"")</f>
        <v/>
      </c>
      <c r="AP124" s="56" t="str">
        <f t="shared" ref="AP124" si="312">IF(D124&gt;0,(D124-E124-(AN124*(D124/$AE$11))+(AO124*((D124/$AE$11))/$AE$12)),"")</f>
        <v/>
      </c>
    </row>
    <row r="125" spans="1:42" ht="15" customHeight="1" x14ac:dyDescent="0.25">
      <c r="A125" s="59"/>
      <c r="B125" s="61"/>
      <c r="C125" s="61"/>
      <c r="D125" s="63"/>
      <c r="E125" s="63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45"/>
      <c r="AL125" s="45"/>
      <c r="AM125" s="47"/>
      <c r="AN125" s="45"/>
      <c r="AO125" s="64"/>
      <c r="AP125" s="65"/>
    </row>
    <row r="126" spans="1:42" ht="15" customHeight="1" x14ac:dyDescent="0.25">
      <c r="A126" s="58">
        <v>55</v>
      </c>
      <c r="B126" s="60" t="s">
        <v>2</v>
      </c>
      <c r="C126" s="60"/>
      <c r="D126" s="62"/>
      <c r="E126" s="62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44" t="str">
        <f t="shared" ref="AK126" si="313">IF(D126&gt;0,COUNTIF(F126:AJ126,"p"),"")</f>
        <v/>
      </c>
      <c r="AL126" s="44" t="str">
        <f t="shared" ref="AL126" si="314">IF(D126&gt;0,COUNTIF(G126:AK126,"h"),"")</f>
        <v/>
      </c>
      <c r="AM126" s="46" t="str">
        <f t="shared" ref="AM126" si="315">IF(D126&gt;0,(AK126+(AL126/2)),"")</f>
        <v/>
      </c>
      <c r="AN126" s="44" t="str">
        <f t="shared" ref="AN126" si="316">IF(D126&gt;0,COUNTIF(F126:AJ126,"a"),"")</f>
        <v/>
      </c>
      <c r="AO126" s="54" t="str">
        <f t="shared" ref="AO126" si="317">IF(D126&gt;0,SUM(F127:AJ127),"")</f>
        <v/>
      </c>
      <c r="AP126" s="56" t="str">
        <f t="shared" ref="AP126" si="318">IF(D126&gt;0,(D126-E126-(AN126*(D126/$AE$11))+(AO126*((D126/$AE$11))/$AE$12)),"")</f>
        <v/>
      </c>
    </row>
    <row r="127" spans="1:42" ht="15" customHeight="1" x14ac:dyDescent="0.25">
      <c r="A127" s="59"/>
      <c r="B127" s="61"/>
      <c r="C127" s="61"/>
      <c r="D127" s="63"/>
      <c r="E127" s="63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45"/>
      <c r="AL127" s="45"/>
      <c r="AM127" s="47"/>
      <c r="AN127" s="45"/>
      <c r="AO127" s="64"/>
      <c r="AP127" s="65"/>
    </row>
    <row r="128" spans="1:42" ht="15" customHeight="1" x14ac:dyDescent="0.25">
      <c r="A128" s="58">
        <v>56</v>
      </c>
      <c r="B128" s="60" t="s">
        <v>2</v>
      </c>
      <c r="C128" s="60"/>
      <c r="D128" s="62"/>
      <c r="E128" s="62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44" t="str">
        <f t="shared" ref="AK128" si="319">IF(D128&gt;0,COUNTIF(F128:AJ128,"p"),"")</f>
        <v/>
      </c>
      <c r="AL128" s="44" t="str">
        <f t="shared" ref="AL128" si="320">IF(D128&gt;0,COUNTIF(G128:AK128,"h"),"")</f>
        <v/>
      </c>
      <c r="AM128" s="46" t="str">
        <f t="shared" ref="AM128" si="321">IF(D128&gt;0,(AK128+(AL128/2)),"")</f>
        <v/>
      </c>
      <c r="AN128" s="44" t="str">
        <f t="shared" ref="AN128" si="322">IF(D128&gt;0,COUNTIF(F128:AJ128,"a"),"")</f>
        <v/>
      </c>
      <c r="AO128" s="54" t="str">
        <f t="shared" ref="AO128" si="323">IF(D128&gt;0,SUM(F129:AJ129),"")</f>
        <v/>
      </c>
      <c r="AP128" s="56" t="str">
        <f t="shared" ref="AP128" si="324">IF(D128&gt;0,(D128-E128-(AN128*(D128/$AE$11))+(AO128*((D128/$AE$11))/$AE$12)),"")</f>
        <v/>
      </c>
    </row>
    <row r="129" spans="1:42" ht="15" customHeight="1" x14ac:dyDescent="0.25">
      <c r="A129" s="59"/>
      <c r="B129" s="61"/>
      <c r="C129" s="61"/>
      <c r="D129" s="63"/>
      <c r="E129" s="63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45"/>
      <c r="AL129" s="45"/>
      <c r="AM129" s="47"/>
      <c r="AN129" s="45"/>
      <c r="AO129" s="64"/>
      <c r="AP129" s="65"/>
    </row>
    <row r="130" spans="1:42" ht="15" customHeight="1" x14ac:dyDescent="0.25">
      <c r="A130" s="58">
        <v>57</v>
      </c>
      <c r="B130" s="66" t="s">
        <v>14</v>
      </c>
      <c r="C130" s="60"/>
      <c r="D130" s="62"/>
      <c r="E130" s="62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44" t="str">
        <f t="shared" ref="AK130" si="325">IF(D130&gt;0,COUNTIF(F130:AJ130,"p"),"")</f>
        <v/>
      </c>
      <c r="AL130" s="44" t="str">
        <f t="shared" ref="AL130" si="326">IF(D130&gt;0,COUNTIF(G130:AK130,"h"),"")</f>
        <v/>
      </c>
      <c r="AM130" s="46" t="str">
        <f t="shared" ref="AM130" si="327">IF(D130&gt;0,(AK130+(AL130/2)),"")</f>
        <v/>
      </c>
      <c r="AN130" s="44" t="str">
        <f t="shared" ref="AN130" si="328">IF(D130&gt;0,COUNTIF(F130:AJ130,"a"),"")</f>
        <v/>
      </c>
      <c r="AO130" s="54" t="str">
        <f t="shared" ref="AO130" si="329">IF(D130&gt;0,SUM(F131:AJ131),"")</f>
        <v/>
      </c>
      <c r="AP130" s="56" t="str">
        <f t="shared" ref="AP130" si="330">IF(D130&gt;0,(D130-E130-(AN130*(D130/$AE$11))+(AO130*((D130/$AE$11))/$AE$12)),"")</f>
        <v/>
      </c>
    </row>
    <row r="131" spans="1:42" ht="15" customHeight="1" x14ac:dyDescent="0.25">
      <c r="A131" s="59"/>
      <c r="B131" s="67"/>
      <c r="C131" s="61"/>
      <c r="D131" s="63"/>
      <c r="E131" s="63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45"/>
      <c r="AL131" s="45"/>
      <c r="AM131" s="47"/>
      <c r="AN131" s="45"/>
      <c r="AO131" s="64"/>
      <c r="AP131" s="65"/>
    </row>
    <row r="132" spans="1:42" ht="15" customHeight="1" x14ac:dyDescent="0.25">
      <c r="A132" s="58">
        <v>58</v>
      </c>
      <c r="B132" s="60" t="s">
        <v>2</v>
      </c>
      <c r="C132" s="60"/>
      <c r="D132" s="62"/>
      <c r="E132" s="62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44" t="str">
        <f t="shared" ref="AK132" si="331">IF(D132&gt;0,COUNTIF(F132:AJ132,"p"),"")</f>
        <v/>
      </c>
      <c r="AL132" s="44" t="str">
        <f t="shared" ref="AL132" si="332">IF(D132&gt;0,COUNTIF(G132:AK132,"h"),"")</f>
        <v/>
      </c>
      <c r="AM132" s="46" t="str">
        <f t="shared" ref="AM132" si="333">IF(D132&gt;0,(AK132+(AL132/2)),"")</f>
        <v/>
      </c>
      <c r="AN132" s="44" t="str">
        <f t="shared" ref="AN132" si="334">IF(D132&gt;0,COUNTIF(F132:AJ132,"a"),"")</f>
        <v/>
      </c>
      <c r="AO132" s="54" t="str">
        <f t="shared" ref="AO132" si="335">IF(D132&gt;0,SUM(F133:AJ133),"")</f>
        <v/>
      </c>
      <c r="AP132" s="56" t="str">
        <f t="shared" ref="AP132" si="336">IF(D132&gt;0,(D132-E132-(AN132*(D132/$AE$11))+(AO132*((D132/$AE$11))/$AE$12)),"")</f>
        <v/>
      </c>
    </row>
    <row r="133" spans="1:42" ht="15" customHeight="1" x14ac:dyDescent="0.25">
      <c r="A133" s="59"/>
      <c r="B133" s="61"/>
      <c r="C133" s="61"/>
      <c r="D133" s="63"/>
      <c r="E133" s="63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45"/>
      <c r="AL133" s="45"/>
      <c r="AM133" s="47"/>
      <c r="AN133" s="45"/>
      <c r="AO133" s="64"/>
      <c r="AP133" s="65"/>
    </row>
    <row r="134" spans="1:42" ht="15" customHeight="1" x14ac:dyDescent="0.25">
      <c r="A134" s="58">
        <v>59</v>
      </c>
      <c r="B134" s="60" t="s">
        <v>2</v>
      </c>
      <c r="C134" s="60"/>
      <c r="D134" s="62"/>
      <c r="E134" s="62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44" t="str">
        <f t="shared" ref="AK134" si="337">IF(D134&gt;0,COUNTIF(F134:AJ134,"p"),"")</f>
        <v/>
      </c>
      <c r="AL134" s="44" t="str">
        <f t="shared" ref="AL134" si="338">IF(D134&gt;0,COUNTIF(G134:AK134,"h"),"")</f>
        <v/>
      </c>
      <c r="AM134" s="46" t="str">
        <f t="shared" ref="AM134" si="339">IF(D134&gt;0,(AK134+(AL134/2)),"")</f>
        <v/>
      </c>
      <c r="AN134" s="44" t="str">
        <f t="shared" ref="AN134" si="340">IF(D134&gt;0,COUNTIF(F134:AJ134,"a"),"")</f>
        <v/>
      </c>
      <c r="AO134" s="54" t="str">
        <f t="shared" ref="AO134" si="341">IF(D134&gt;0,SUM(F135:AJ135),"")</f>
        <v/>
      </c>
      <c r="AP134" s="56" t="str">
        <f t="shared" ref="AP134" si="342">IF(D134&gt;0,(D134-E134-(AN134*(D134/$AE$11))+(AO134*((D134/$AE$11))/$AE$12)),"")</f>
        <v/>
      </c>
    </row>
    <row r="135" spans="1:42" ht="15" customHeight="1" x14ac:dyDescent="0.25">
      <c r="A135" s="59"/>
      <c r="B135" s="61"/>
      <c r="C135" s="61"/>
      <c r="D135" s="63"/>
      <c r="E135" s="63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45"/>
      <c r="AL135" s="45"/>
      <c r="AM135" s="47"/>
      <c r="AN135" s="45"/>
      <c r="AO135" s="64"/>
      <c r="AP135" s="65"/>
    </row>
    <row r="136" spans="1:42" ht="15" customHeight="1" x14ac:dyDescent="0.25">
      <c r="A136" s="58">
        <v>60</v>
      </c>
      <c r="B136" s="60" t="s">
        <v>2</v>
      </c>
      <c r="C136" s="60"/>
      <c r="D136" s="62"/>
      <c r="E136" s="62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44" t="str">
        <f t="shared" ref="AK136" si="343">IF(D136&gt;0,COUNTIF(F136:AJ136,"p"),"")</f>
        <v/>
      </c>
      <c r="AL136" s="44" t="str">
        <f t="shared" ref="AL136" si="344">IF(D136&gt;0,COUNTIF(G136:AK136,"h"),"")</f>
        <v/>
      </c>
      <c r="AM136" s="46" t="str">
        <f t="shared" ref="AM136" si="345">IF(D136&gt;0,(AK136+(AL136/2)),"")</f>
        <v/>
      </c>
      <c r="AN136" s="44" t="str">
        <f t="shared" ref="AN136" si="346">IF(D136&gt;0,COUNTIF(F136:AJ136,"a"),"")</f>
        <v/>
      </c>
      <c r="AO136" s="54" t="str">
        <f t="shared" ref="AO136" si="347">IF(D136&gt;0,SUM(F137:AJ137),"")</f>
        <v/>
      </c>
      <c r="AP136" s="56" t="str">
        <f t="shared" ref="AP136" si="348">IF(D136&gt;0,(D136-E136-(AN136*(D136/$AE$11))+(AO136*((D136/$AE$11))/$AE$12)),"")</f>
        <v/>
      </c>
    </row>
    <row r="137" spans="1:42" ht="15" customHeight="1" x14ac:dyDescent="0.25">
      <c r="A137" s="59"/>
      <c r="B137" s="61"/>
      <c r="C137" s="61"/>
      <c r="D137" s="63"/>
      <c r="E137" s="63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45"/>
      <c r="AL137" s="45"/>
      <c r="AM137" s="47"/>
      <c r="AN137" s="45"/>
      <c r="AO137" s="64"/>
      <c r="AP137" s="65"/>
    </row>
    <row r="138" spans="1:42" ht="15" customHeight="1" x14ac:dyDescent="0.25">
      <c r="A138" s="58">
        <v>61</v>
      </c>
      <c r="B138" s="60" t="s">
        <v>2</v>
      </c>
      <c r="C138" s="60"/>
      <c r="D138" s="62"/>
      <c r="E138" s="62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44" t="str">
        <f t="shared" ref="AK138" si="349">IF(D138&gt;0,COUNTIF(F138:AJ138,"p"),"")</f>
        <v/>
      </c>
      <c r="AL138" s="44" t="str">
        <f t="shared" ref="AL138" si="350">IF(D138&gt;0,COUNTIF(G138:AK138,"h"),"")</f>
        <v/>
      </c>
      <c r="AM138" s="46" t="str">
        <f t="shared" ref="AM138" si="351">IF(D138&gt;0,(AK138+(AL138/2)),"")</f>
        <v/>
      </c>
      <c r="AN138" s="44" t="str">
        <f t="shared" ref="AN138" si="352">IF(D138&gt;0,COUNTIF(F138:AJ138,"a"),"")</f>
        <v/>
      </c>
      <c r="AO138" s="54" t="str">
        <f t="shared" ref="AO138" si="353">IF(D138&gt;0,SUM(F139:AJ139),"")</f>
        <v/>
      </c>
      <c r="AP138" s="56" t="str">
        <f t="shared" ref="AP138" si="354">IF(D138&gt;0,(D138-E138-(AN138*(D138/$AE$11))+(AO138*((D138/$AE$11))/$AE$12)),"")</f>
        <v/>
      </c>
    </row>
    <row r="139" spans="1:42" ht="15" customHeight="1" x14ac:dyDescent="0.25">
      <c r="A139" s="59"/>
      <c r="B139" s="61"/>
      <c r="C139" s="61"/>
      <c r="D139" s="63"/>
      <c r="E139" s="63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45"/>
      <c r="AL139" s="45"/>
      <c r="AM139" s="47"/>
      <c r="AN139" s="45"/>
      <c r="AO139" s="64"/>
      <c r="AP139" s="65"/>
    </row>
    <row r="140" spans="1:42" ht="15" customHeight="1" x14ac:dyDescent="0.25">
      <c r="A140" s="58">
        <v>62</v>
      </c>
      <c r="B140" s="60" t="s">
        <v>2</v>
      </c>
      <c r="C140" s="60"/>
      <c r="D140" s="62"/>
      <c r="E140" s="62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44" t="str">
        <f t="shared" ref="AK140" si="355">IF(D140&gt;0,COUNTIF(F140:AJ140,"p"),"")</f>
        <v/>
      </c>
      <c r="AL140" s="44" t="str">
        <f t="shared" ref="AL140" si="356">IF(D140&gt;0,COUNTIF(G140:AK140,"h"),"")</f>
        <v/>
      </c>
      <c r="AM140" s="46" t="str">
        <f t="shared" ref="AM140" si="357">IF(D140&gt;0,(AK140+(AL140/2)),"")</f>
        <v/>
      </c>
      <c r="AN140" s="44" t="str">
        <f t="shared" ref="AN140" si="358">IF(D140&gt;0,COUNTIF(F140:AJ140,"a"),"")</f>
        <v/>
      </c>
      <c r="AO140" s="54" t="str">
        <f t="shared" ref="AO140" si="359">IF(D140&gt;0,SUM(F141:AJ141),"")</f>
        <v/>
      </c>
      <c r="AP140" s="56" t="str">
        <f t="shared" ref="AP140" si="360">IF(D140&gt;0,(D140-E140-(AN140*(D140/$AE$11))+(AO140*((D140/$AE$11))/$AE$12)),"")</f>
        <v/>
      </c>
    </row>
    <row r="141" spans="1:42" ht="15" customHeight="1" x14ac:dyDescent="0.25">
      <c r="A141" s="59"/>
      <c r="B141" s="61"/>
      <c r="C141" s="61"/>
      <c r="D141" s="63"/>
      <c r="E141" s="63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45"/>
      <c r="AL141" s="45"/>
      <c r="AM141" s="47"/>
      <c r="AN141" s="45"/>
      <c r="AO141" s="64"/>
      <c r="AP141" s="65"/>
    </row>
    <row r="142" spans="1:42" ht="15" customHeight="1" x14ac:dyDescent="0.25">
      <c r="A142" s="58">
        <v>63</v>
      </c>
      <c r="B142" s="60" t="s">
        <v>2</v>
      </c>
      <c r="C142" s="60"/>
      <c r="D142" s="62"/>
      <c r="E142" s="62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44" t="str">
        <f t="shared" ref="AK142" si="361">IF(D142&gt;0,COUNTIF(F142:AJ142,"p"),"")</f>
        <v/>
      </c>
      <c r="AL142" s="44" t="str">
        <f t="shared" ref="AL142" si="362">IF(D142&gt;0,COUNTIF(G142:AK142,"h"),"")</f>
        <v/>
      </c>
      <c r="AM142" s="46" t="str">
        <f t="shared" ref="AM142" si="363">IF(D142&gt;0,(AK142+(AL142/2)),"")</f>
        <v/>
      </c>
      <c r="AN142" s="44" t="str">
        <f t="shared" ref="AN142" si="364">IF(D142&gt;0,COUNTIF(F142:AJ142,"a"),"")</f>
        <v/>
      </c>
      <c r="AO142" s="54" t="str">
        <f t="shared" ref="AO142" si="365">IF(D142&gt;0,SUM(F143:AJ143),"")</f>
        <v/>
      </c>
      <c r="AP142" s="56" t="str">
        <f t="shared" ref="AP142" si="366">IF(D142&gt;0,(D142-E142-(AN142*(D142/$AE$11))+(AO142*((D142/$AE$11))/$AE$12)),"")</f>
        <v/>
      </c>
    </row>
    <row r="143" spans="1:42" ht="15" customHeight="1" x14ac:dyDescent="0.25">
      <c r="A143" s="59"/>
      <c r="B143" s="61"/>
      <c r="C143" s="61"/>
      <c r="D143" s="63"/>
      <c r="E143" s="63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45"/>
      <c r="AL143" s="45"/>
      <c r="AM143" s="47"/>
      <c r="AN143" s="45"/>
      <c r="AO143" s="64"/>
      <c r="AP143" s="65"/>
    </row>
    <row r="144" spans="1:42" ht="15" customHeight="1" x14ac:dyDescent="0.25">
      <c r="A144" s="58">
        <v>64</v>
      </c>
      <c r="B144" s="60" t="s">
        <v>2</v>
      </c>
      <c r="C144" s="60"/>
      <c r="D144" s="62"/>
      <c r="E144" s="62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44" t="str">
        <f t="shared" ref="AK144" si="367">IF(D144&gt;0,COUNTIF(F144:AJ144,"p"),"")</f>
        <v/>
      </c>
      <c r="AL144" s="44" t="str">
        <f t="shared" ref="AL144" si="368">IF(D144&gt;0,COUNTIF(G144:AK144,"h"),"")</f>
        <v/>
      </c>
      <c r="AM144" s="46" t="str">
        <f t="shared" ref="AM144" si="369">IF(D144&gt;0,(AK144+(AL144/2)),"")</f>
        <v/>
      </c>
      <c r="AN144" s="44" t="str">
        <f t="shared" ref="AN144" si="370">IF(D144&gt;0,COUNTIF(F144:AJ144,"a"),"")</f>
        <v/>
      </c>
      <c r="AO144" s="54" t="str">
        <f t="shared" ref="AO144" si="371">IF(D144&gt;0,SUM(F145:AJ145),"")</f>
        <v/>
      </c>
      <c r="AP144" s="56" t="str">
        <f t="shared" ref="AP144" si="372">IF(D144&gt;0,(D144-E144-(AN144*(D144/$AE$11))+(AO144*((D144/$AE$11))/$AE$12)),"")</f>
        <v/>
      </c>
    </row>
    <row r="145" spans="1:42" ht="15" customHeight="1" x14ac:dyDescent="0.25">
      <c r="A145" s="59"/>
      <c r="B145" s="61"/>
      <c r="C145" s="61"/>
      <c r="D145" s="63"/>
      <c r="E145" s="63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45"/>
      <c r="AL145" s="45"/>
      <c r="AM145" s="47"/>
      <c r="AN145" s="45"/>
      <c r="AO145" s="64"/>
      <c r="AP145" s="65"/>
    </row>
    <row r="146" spans="1:42" ht="15" customHeight="1" x14ac:dyDescent="0.25">
      <c r="A146" s="58">
        <v>65</v>
      </c>
      <c r="B146" s="66" t="s">
        <v>14</v>
      </c>
      <c r="C146" s="60"/>
      <c r="D146" s="62"/>
      <c r="E146" s="62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44" t="str">
        <f>IF(D146&gt;0,COUNTIF(F146:AJ146,"p"),"")</f>
        <v/>
      </c>
      <c r="AL146" s="44" t="str">
        <f>IF(D146&gt;0,COUNTIF(G146:AK146,"h"),"")</f>
        <v/>
      </c>
      <c r="AM146" s="46" t="str">
        <f>IF(D146&gt;0,(AK146+(AL146/2)),"")</f>
        <v/>
      </c>
      <c r="AN146" s="44" t="str">
        <f>IF(D146&gt;0,COUNTIF(F146:AJ146,"a"),"")</f>
        <v/>
      </c>
      <c r="AO146" s="54" t="str">
        <f>IF(D146&gt;0,SUM(F147:AJ147),"")</f>
        <v/>
      </c>
      <c r="AP146" s="56" t="str">
        <f>IF(D146&gt;0,(D146-E146-(AN146*(D146/$AE$11))+(AO146*((D146/$AE$11))/$AE$12)),"")</f>
        <v/>
      </c>
    </row>
    <row r="147" spans="1:42" ht="15" customHeight="1" x14ac:dyDescent="0.25">
      <c r="A147" s="59"/>
      <c r="B147" s="67"/>
      <c r="C147" s="61"/>
      <c r="D147" s="63"/>
      <c r="E147" s="63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45"/>
      <c r="AL147" s="45"/>
      <c r="AM147" s="47"/>
      <c r="AN147" s="45"/>
      <c r="AO147" s="64"/>
      <c r="AP147" s="65"/>
    </row>
    <row r="148" spans="1:42" ht="15" customHeight="1" x14ac:dyDescent="0.25">
      <c r="A148" s="58">
        <v>66</v>
      </c>
      <c r="B148" s="60" t="s">
        <v>2</v>
      </c>
      <c r="C148" s="60"/>
      <c r="D148" s="62"/>
      <c r="E148" s="62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44" t="str">
        <f t="shared" ref="AK148" si="373">IF(D148&gt;0,COUNTIF(F148:AJ148,"p"),"")</f>
        <v/>
      </c>
      <c r="AL148" s="44" t="str">
        <f t="shared" ref="AL148" si="374">IF(D148&gt;0,COUNTIF(G148:AK148,"h"),"")</f>
        <v/>
      </c>
      <c r="AM148" s="46" t="str">
        <f t="shared" ref="AM148" si="375">IF(D148&gt;0,(AK148+(AL148/2)),"")</f>
        <v/>
      </c>
      <c r="AN148" s="44" t="str">
        <f t="shared" ref="AN148" si="376">IF(D148&gt;0,COUNTIF(F148:AJ148,"a"),"")</f>
        <v/>
      </c>
      <c r="AO148" s="54" t="str">
        <f t="shared" ref="AO148" si="377">IF(D148&gt;0,SUM(F149:AJ149),"")</f>
        <v/>
      </c>
      <c r="AP148" s="56" t="str">
        <f t="shared" ref="AP148" si="378">IF(D148&gt;0,(D148-E148-(AN148*(D148/$AE$11))+(AO148*((D148/$AE$11))/$AE$12)),"")</f>
        <v/>
      </c>
    </row>
    <row r="149" spans="1:42" ht="15" customHeight="1" x14ac:dyDescent="0.25">
      <c r="A149" s="59"/>
      <c r="B149" s="61"/>
      <c r="C149" s="61"/>
      <c r="D149" s="63"/>
      <c r="E149" s="63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45"/>
      <c r="AL149" s="45"/>
      <c r="AM149" s="47"/>
      <c r="AN149" s="45"/>
      <c r="AO149" s="64"/>
      <c r="AP149" s="65"/>
    </row>
    <row r="150" spans="1:42" ht="15" customHeight="1" x14ac:dyDescent="0.25">
      <c r="A150" s="58">
        <v>67</v>
      </c>
      <c r="B150" s="60" t="s">
        <v>2</v>
      </c>
      <c r="C150" s="60"/>
      <c r="D150" s="62"/>
      <c r="E150" s="62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44" t="str">
        <f t="shared" ref="AK150" si="379">IF(D150&gt;0,COUNTIF(F150:AJ150,"p"),"")</f>
        <v/>
      </c>
      <c r="AL150" s="44" t="str">
        <f t="shared" ref="AL150" si="380">IF(D150&gt;0,COUNTIF(G150:AK150,"h"),"")</f>
        <v/>
      </c>
      <c r="AM150" s="46" t="str">
        <f t="shared" ref="AM150" si="381">IF(D150&gt;0,(AK150+(AL150/2)),"")</f>
        <v/>
      </c>
      <c r="AN150" s="44" t="str">
        <f t="shared" ref="AN150" si="382">IF(D150&gt;0,COUNTIF(F150:AJ150,"a"),"")</f>
        <v/>
      </c>
      <c r="AO150" s="54" t="str">
        <f t="shared" ref="AO150" si="383">IF(D150&gt;0,SUM(F151:AJ151),"")</f>
        <v/>
      </c>
      <c r="AP150" s="56" t="str">
        <f t="shared" ref="AP150" si="384">IF(D150&gt;0,(D150-E150-(AN150*(D150/$AE$11))+(AO150*((D150/$AE$11))/$AE$12)),"")</f>
        <v/>
      </c>
    </row>
    <row r="151" spans="1:42" ht="15" customHeight="1" x14ac:dyDescent="0.25">
      <c r="A151" s="59"/>
      <c r="B151" s="61"/>
      <c r="C151" s="61"/>
      <c r="D151" s="63"/>
      <c r="E151" s="63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45"/>
      <c r="AL151" s="45"/>
      <c r="AM151" s="47"/>
      <c r="AN151" s="45"/>
      <c r="AO151" s="64"/>
      <c r="AP151" s="65"/>
    </row>
    <row r="152" spans="1:42" ht="15" customHeight="1" x14ac:dyDescent="0.25">
      <c r="A152" s="58">
        <v>68</v>
      </c>
      <c r="B152" s="60" t="s">
        <v>2</v>
      </c>
      <c r="C152" s="60"/>
      <c r="D152" s="62"/>
      <c r="E152" s="62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44" t="str">
        <f t="shared" ref="AK152" si="385">IF(D152&gt;0,COUNTIF(F152:AJ152,"p"),"")</f>
        <v/>
      </c>
      <c r="AL152" s="44" t="str">
        <f t="shared" ref="AL152" si="386">IF(D152&gt;0,COUNTIF(G152:AK152,"h"),"")</f>
        <v/>
      </c>
      <c r="AM152" s="46" t="str">
        <f t="shared" ref="AM152" si="387">IF(D152&gt;0,(AK152+(AL152/2)),"")</f>
        <v/>
      </c>
      <c r="AN152" s="44" t="str">
        <f t="shared" ref="AN152" si="388">IF(D152&gt;0,COUNTIF(F152:AJ152,"a"),"")</f>
        <v/>
      </c>
      <c r="AO152" s="54" t="str">
        <f t="shared" ref="AO152" si="389">IF(D152&gt;0,SUM(F153:AJ153),"")</f>
        <v/>
      </c>
      <c r="AP152" s="56" t="str">
        <f t="shared" ref="AP152" si="390">IF(D152&gt;0,(D152-E152-(AN152*(D152/$AE$11))+(AO152*((D152/$AE$11))/$AE$12)),"")</f>
        <v/>
      </c>
    </row>
    <row r="153" spans="1:42" ht="15" customHeight="1" x14ac:dyDescent="0.25">
      <c r="A153" s="59"/>
      <c r="B153" s="61"/>
      <c r="C153" s="61"/>
      <c r="D153" s="63"/>
      <c r="E153" s="63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45"/>
      <c r="AL153" s="45"/>
      <c r="AM153" s="47"/>
      <c r="AN153" s="45"/>
      <c r="AO153" s="64"/>
      <c r="AP153" s="65"/>
    </row>
    <row r="154" spans="1:42" ht="15" customHeight="1" x14ac:dyDescent="0.25">
      <c r="A154" s="58">
        <v>69</v>
      </c>
      <c r="B154" s="60" t="s">
        <v>2</v>
      </c>
      <c r="C154" s="60"/>
      <c r="D154" s="62"/>
      <c r="E154" s="62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44" t="str">
        <f t="shared" ref="AK154" si="391">IF(D154&gt;0,COUNTIF(F154:AJ154,"p"),"")</f>
        <v/>
      </c>
      <c r="AL154" s="44" t="str">
        <f t="shared" ref="AL154" si="392">IF(D154&gt;0,COUNTIF(G154:AK154,"h"),"")</f>
        <v/>
      </c>
      <c r="AM154" s="46" t="str">
        <f t="shared" ref="AM154" si="393">IF(D154&gt;0,(AK154+(AL154/2)),"")</f>
        <v/>
      </c>
      <c r="AN154" s="44" t="str">
        <f t="shared" ref="AN154" si="394">IF(D154&gt;0,COUNTIF(F154:AJ154,"a"),"")</f>
        <v/>
      </c>
      <c r="AO154" s="54" t="str">
        <f t="shared" ref="AO154" si="395">IF(D154&gt;0,SUM(F155:AJ155),"")</f>
        <v/>
      </c>
      <c r="AP154" s="56" t="str">
        <f t="shared" ref="AP154" si="396">IF(D154&gt;0,(D154-E154-(AN154*(D154/$AE$11))+(AO154*((D154/$AE$11))/$AE$12)),"")</f>
        <v/>
      </c>
    </row>
    <row r="155" spans="1:42" ht="15" customHeight="1" x14ac:dyDescent="0.25">
      <c r="A155" s="59"/>
      <c r="B155" s="61"/>
      <c r="C155" s="61"/>
      <c r="D155" s="63"/>
      <c r="E155" s="63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45"/>
      <c r="AL155" s="45"/>
      <c r="AM155" s="47"/>
      <c r="AN155" s="45"/>
      <c r="AO155" s="64"/>
      <c r="AP155" s="65"/>
    </row>
    <row r="156" spans="1:42" ht="15" customHeight="1" x14ac:dyDescent="0.25">
      <c r="A156" s="58">
        <v>70</v>
      </c>
      <c r="B156" s="60" t="s">
        <v>2</v>
      </c>
      <c r="C156" s="60"/>
      <c r="D156" s="62"/>
      <c r="E156" s="62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44" t="str">
        <f t="shared" ref="AK156" si="397">IF(D156&gt;0,COUNTIF(F156:AJ156,"p"),"")</f>
        <v/>
      </c>
      <c r="AL156" s="44" t="str">
        <f t="shared" ref="AL156" si="398">IF(D156&gt;0,COUNTIF(G156:AK156,"h"),"")</f>
        <v/>
      </c>
      <c r="AM156" s="46" t="str">
        <f t="shared" ref="AM156" si="399">IF(D156&gt;0,(AK156+(AL156/2)),"")</f>
        <v/>
      </c>
      <c r="AN156" s="44" t="str">
        <f t="shared" ref="AN156" si="400">IF(D156&gt;0,COUNTIF(F156:AJ156,"a"),"")</f>
        <v/>
      </c>
      <c r="AO156" s="54" t="str">
        <f t="shared" ref="AO156" si="401">IF(D156&gt;0,SUM(F157:AJ157),"")</f>
        <v/>
      </c>
      <c r="AP156" s="56" t="str">
        <f t="shared" ref="AP156" si="402">IF(D156&gt;0,(D156-E156-(AN156*(D156/$AE$11))+(AO156*((D156/$AE$11))/$AE$12)),"")</f>
        <v/>
      </c>
    </row>
    <row r="157" spans="1:42" ht="15" customHeight="1" x14ac:dyDescent="0.25">
      <c r="A157" s="59"/>
      <c r="B157" s="61"/>
      <c r="C157" s="61"/>
      <c r="D157" s="63"/>
      <c r="E157" s="63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45"/>
      <c r="AL157" s="45"/>
      <c r="AM157" s="47"/>
      <c r="AN157" s="45"/>
      <c r="AO157" s="64"/>
      <c r="AP157" s="65"/>
    </row>
    <row r="158" spans="1:42" ht="15" customHeight="1" x14ac:dyDescent="0.25">
      <c r="A158" s="58">
        <v>71</v>
      </c>
      <c r="B158" s="60" t="s">
        <v>2</v>
      </c>
      <c r="C158" s="60"/>
      <c r="D158" s="62"/>
      <c r="E158" s="62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44" t="str">
        <f t="shared" ref="AK158" si="403">IF(D158&gt;0,COUNTIF(F158:AJ158,"p"),"")</f>
        <v/>
      </c>
      <c r="AL158" s="44" t="str">
        <f t="shared" ref="AL158" si="404">IF(D158&gt;0,COUNTIF(G158:AK158,"h"),"")</f>
        <v/>
      </c>
      <c r="AM158" s="46" t="str">
        <f t="shared" ref="AM158" si="405">IF(D158&gt;0,(AK158+(AL158/2)),"")</f>
        <v/>
      </c>
      <c r="AN158" s="44" t="str">
        <f t="shared" ref="AN158" si="406">IF(D158&gt;0,COUNTIF(F158:AJ158,"a"),"")</f>
        <v/>
      </c>
      <c r="AO158" s="54" t="str">
        <f t="shared" ref="AO158" si="407">IF(D158&gt;0,SUM(F159:AJ159),"")</f>
        <v/>
      </c>
      <c r="AP158" s="56" t="str">
        <f t="shared" ref="AP158" si="408">IF(D158&gt;0,(D158-E158-(AN158*(D158/$AE$11))+(AO158*((D158/$AE$11))/$AE$12)),"")</f>
        <v/>
      </c>
    </row>
    <row r="159" spans="1:42" ht="15" customHeight="1" x14ac:dyDescent="0.25">
      <c r="A159" s="59"/>
      <c r="B159" s="61"/>
      <c r="C159" s="61"/>
      <c r="D159" s="63"/>
      <c r="E159" s="63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45"/>
      <c r="AL159" s="45"/>
      <c r="AM159" s="47"/>
      <c r="AN159" s="45"/>
      <c r="AO159" s="64"/>
      <c r="AP159" s="65"/>
    </row>
    <row r="160" spans="1:42" ht="15" customHeight="1" x14ac:dyDescent="0.25">
      <c r="A160" s="58">
        <v>72</v>
      </c>
      <c r="B160" s="60" t="s">
        <v>2</v>
      </c>
      <c r="C160" s="60"/>
      <c r="D160" s="62"/>
      <c r="E160" s="62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44" t="str">
        <f t="shared" ref="AK160" si="409">IF(D160&gt;0,COUNTIF(F160:AJ160,"p"),"")</f>
        <v/>
      </c>
      <c r="AL160" s="44" t="str">
        <f t="shared" ref="AL160" si="410">IF(D160&gt;0,COUNTIF(G160:AK160,"h"),"")</f>
        <v/>
      </c>
      <c r="AM160" s="46" t="str">
        <f t="shared" ref="AM160" si="411">IF(D160&gt;0,(AK160+(AL160/2)),"")</f>
        <v/>
      </c>
      <c r="AN160" s="44" t="str">
        <f t="shared" ref="AN160" si="412">IF(D160&gt;0,COUNTIF(F160:AJ160,"a"),"")</f>
        <v/>
      </c>
      <c r="AO160" s="54" t="str">
        <f t="shared" ref="AO160" si="413">IF(D160&gt;0,SUM(F161:AJ161),"")</f>
        <v/>
      </c>
      <c r="AP160" s="56" t="str">
        <f t="shared" ref="AP160" si="414">IF(D160&gt;0,(D160-E160-(AN160*(D160/$AE$11))+(AO160*((D160/$AE$11))/$AE$12)),"")</f>
        <v/>
      </c>
    </row>
    <row r="161" spans="1:42" ht="15" customHeight="1" x14ac:dyDescent="0.25">
      <c r="A161" s="59"/>
      <c r="B161" s="61"/>
      <c r="C161" s="61"/>
      <c r="D161" s="63"/>
      <c r="E161" s="63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45"/>
      <c r="AL161" s="45"/>
      <c r="AM161" s="47"/>
      <c r="AN161" s="45"/>
      <c r="AO161" s="64"/>
      <c r="AP161" s="65"/>
    </row>
    <row r="162" spans="1:42" ht="15" customHeight="1" x14ac:dyDescent="0.25">
      <c r="A162" s="58">
        <v>73</v>
      </c>
      <c r="B162" s="66" t="s">
        <v>14</v>
      </c>
      <c r="C162" s="60"/>
      <c r="D162" s="62"/>
      <c r="E162" s="62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44" t="str">
        <f>IF(D162&gt;0,COUNTIF(F162:AJ162,"p"),"")</f>
        <v/>
      </c>
      <c r="AL162" s="44" t="str">
        <f>IF(D162&gt;0,COUNTIF(G162:AK162,"h"),"")</f>
        <v/>
      </c>
      <c r="AM162" s="46" t="str">
        <f>IF(D162&gt;0,(AK162+(AL162/2)),"")</f>
        <v/>
      </c>
      <c r="AN162" s="44" t="str">
        <f>IF(D162&gt;0,COUNTIF(F162:AJ162,"a"),"")</f>
        <v/>
      </c>
      <c r="AO162" s="54" t="str">
        <f>IF(D162&gt;0,SUM(F163:AJ163),"")</f>
        <v/>
      </c>
      <c r="AP162" s="56" t="str">
        <f>IF(D162&gt;0,(D162-E162-(AN162*(D162/$AE$11))+(AO162*((D162/$AE$11))/$AE$12)),"")</f>
        <v/>
      </c>
    </row>
    <row r="163" spans="1:42" ht="15" customHeight="1" x14ac:dyDescent="0.25">
      <c r="A163" s="59"/>
      <c r="B163" s="67"/>
      <c r="C163" s="61"/>
      <c r="D163" s="63"/>
      <c r="E163" s="63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45"/>
      <c r="AL163" s="45"/>
      <c r="AM163" s="47"/>
      <c r="AN163" s="45"/>
      <c r="AO163" s="64"/>
      <c r="AP163" s="65"/>
    </row>
    <row r="164" spans="1:42" ht="15" customHeight="1" x14ac:dyDescent="0.25">
      <c r="A164" s="58">
        <v>74</v>
      </c>
      <c r="B164" s="60" t="s">
        <v>2</v>
      </c>
      <c r="C164" s="60"/>
      <c r="D164" s="62"/>
      <c r="E164" s="62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44" t="str">
        <f t="shared" ref="AK164" si="415">IF(D164&gt;0,COUNTIF(F164:AJ164,"p"),"")</f>
        <v/>
      </c>
      <c r="AL164" s="44" t="str">
        <f t="shared" ref="AL164" si="416">IF(D164&gt;0,COUNTIF(G164:AK164,"h"),"")</f>
        <v/>
      </c>
      <c r="AM164" s="46" t="str">
        <f t="shared" ref="AM164" si="417">IF(D164&gt;0,(AK164+(AL164/2)),"")</f>
        <v/>
      </c>
      <c r="AN164" s="44" t="str">
        <f t="shared" ref="AN164" si="418">IF(D164&gt;0,COUNTIF(F164:AJ164,"a"),"")</f>
        <v/>
      </c>
      <c r="AO164" s="54" t="str">
        <f t="shared" ref="AO164" si="419">IF(D164&gt;0,SUM(F165:AJ165),"")</f>
        <v/>
      </c>
      <c r="AP164" s="56" t="str">
        <f t="shared" ref="AP164" si="420">IF(D164&gt;0,(D164-E164-(AN164*(D164/$AE$11))+(AO164*((D164/$AE$11))/$AE$12)),"")</f>
        <v/>
      </c>
    </row>
    <row r="165" spans="1:42" ht="15" customHeight="1" x14ac:dyDescent="0.25">
      <c r="A165" s="59"/>
      <c r="B165" s="61"/>
      <c r="C165" s="61"/>
      <c r="D165" s="63"/>
      <c r="E165" s="63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45"/>
      <c r="AL165" s="45"/>
      <c r="AM165" s="47"/>
      <c r="AN165" s="45"/>
      <c r="AO165" s="64"/>
      <c r="AP165" s="65"/>
    </row>
    <row r="166" spans="1:42" ht="15" customHeight="1" x14ac:dyDescent="0.25">
      <c r="A166" s="58">
        <v>75</v>
      </c>
      <c r="B166" s="60" t="s">
        <v>2</v>
      </c>
      <c r="C166" s="60"/>
      <c r="D166" s="62"/>
      <c r="E166" s="62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44" t="str">
        <f t="shared" ref="AK166" si="421">IF(D166&gt;0,COUNTIF(F166:AJ166,"p"),"")</f>
        <v/>
      </c>
      <c r="AL166" s="44" t="str">
        <f t="shared" ref="AL166" si="422">IF(D166&gt;0,COUNTIF(G166:AK166,"h"),"")</f>
        <v/>
      </c>
      <c r="AM166" s="46" t="str">
        <f t="shared" ref="AM166" si="423">IF(D166&gt;0,(AK166+(AL166/2)),"")</f>
        <v/>
      </c>
      <c r="AN166" s="44" t="str">
        <f t="shared" ref="AN166" si="424">IF(D166&gt;0,COUNTIF(F166:AJ166,"a"),"")</f>
        <v/>
      </c>
      <c r="AO166" s="54" t="str">
        <f t="shared" ref="AO166" si="425">IF(D166&gt;0,SUM(F167:AJ167),"")</f>
        <v/>
      </c>
      <c r="AP166" s="56" t="str">
        <f t="shared" ref="AP166" si="426">IF(D166&gt;0,(D166-E166-(AN166*(D166/$AE$11))+(AO166*((D166/$AE$11))/$AE$12)),"")</f>
        <v/>
      </c>
    </row>
    <row r="167" spans="1:42" ht="15" customHeight="1" x14ac:dyDescent="0.25">
      <c r="A167" s="59"/>
      <c r="B167" s="61"/>
      <c r="C167" s="61"/>
      <c r="D167" s="63"/>
      <c r="E167" s="63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45"/>
      <c r="AL167" s="45"/>
      <c r="AM167" s="47"/>
      <c r="AN167" s="45"/>
      <c r="AO167" s="64"/>
      <c r="AP167" s="65"/>
    </row>
    <row r="168" spans="1:42" ht="15" customHeight="1" x14ac:dyDescent="0.25">
      <c r="A168" s="58">
        <v>76</v>
      </c>
      <c r="B168" s="60" t="s">
        <v>2</v>
      </c>
      <c r="C168" s="60"/>
      <c r="D168" s="62"/>
      <c r="E168" s="62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44" t="str">
        <f t="shared" ref="AK168" si="427">IF(D168&gt;0,COUNTIF(F168:AJ168,"p"),"")</f>
        <v/>
      </c>
      <c r="AL168" s="44" t="str">
        <f t="shared" ref="AL168" si="428">IF(D168&gt;0,COUNTIF(G168:AK168,"h"),"")</f>
        <v/>
      </c>
      <c r="AM168" s="46" t="str">
        <f t="shared" ref="AM168" si="429">IF(D168&gt;0,(AK168+(AL168/2)),"")</f>
        <v/>
      </c>
      <c r="AN168" s="44" t="str">
        <f t="shared" ref="AN168" si="430">IF(D168&gt;0,COUNTIF(F168:AJ168,"a"),"")</f>
        <v/>
      </c>
      <c r="AO168" s="54" t="str">
        <f t="shared" ref="AO168" si="431">IF(D168&gt;0,SUM(F169:AJ169),"")</f>
        <v/>
      </c>
      <c r="AP168" s="56" t="str">
        <f t="shared" ref="AP168" si="432">IF(D168&gt;0,(D168-E168-(AN168*(D168/$AE$11))+(AO168*((D168/$AE$11))/$AE$12)),"")</f>
        <v/>
      </c>
    </row>
    <row r="169" spans="1:42" ht="15" customHeight="1" x14ac:dyDescent="0.25">
      <c r="A169" s="59"/>
      <c r="B169" s="61"/>
      <c r="C169" s="61"/>
      <c r="D169" s="63"/>
      <c r="E169" s="63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45"/>
      <c r="AL169" s="45"/>
      <c r="AM169" s="47"/>
      <c r="AN169" s="45"/>
      <c r="AO169" s="64"/>
      <c r="AP169" s="65"/>
    </row>
    <row r="170" spans="1:42" ht="15" customHeight="1" x14ac:dyDescent="0.25">
      <c r="A170" s="58">
        <v>77</v>
      </c>
      <c r="B170" s="60" t="s">
        <v>2</v>
      </c>
      <c r="C170" s="60"/>
      <c r="D170" s="62"/>
      <c r="E170" s="62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44" t="str">
        <f t="shared" ref="AK170" si="433">IF(D170&gt;0,COUNTIF(F170:AJ170,"p"),"")</f>
        <v/>
      </c>
      <c r="AL170" s="44" t="str">
        <f t="shared" ref="AL170" si="434">IF(D170&gt;0,COUNTIF(G170:AK170,"h"),"")</f>
        <v/>
      </c>
      <c r="AM170" s="46" t="str">
        <f t="shared" ref="AM170" si="435">IF(D170&gt;0,(AK170+(AL170/2)),"")</f>
        <v/>
      </c>
      <c r="AN170" s="44" t="str">
        <f t="shared" ref="AN170" si="436">IF(D170&gt;0,COUNTIF(F170:AJ170,"a"),"")</f>
        <v/>
      </c>
      <c r="AO170" s="54" t="str">
        <f t="shared" ref="AO170" si="437">IF(D170&gt;0,SUM(F171:AJ171),"")</f>
        <v/>
      </c>
      <c r="AP170" s="56" t="str">
        <f t="shared" ref="AP170" si="438">IF(D170&gt;0,(D170-E170-(AN170*(D170/$AE$11))+(AO170*((D170/$AE$11))/$AE$12)),"")</f>
        <v/>
      </c>
    </row>
    <row r="171" spans="1:42" ht="15" customHeight="1" x14ac:dyDescent="0.25">
      <c r="A171" s="59"/>
      <c r="B171" s="61"/>
      <c r="C171" s="61"/>
      <c r="D171" s="63"/>
      <c r="E171" s="63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45"/>
      <c r="AL171" s="45"/>
      <c r="AM171" s="47"/>
      <c r="AN171" s="45"/>
      <c r="AO171" s="64"/>
      <c r="AP171" s="65"/>
    </row>
    <row r="172" spans="1:42" ht="15" customHeight="1" x14ac:dyDescent="0.25">
      <c r="A172" s="58">
        <v>78</v>
      </c>
      <c r="B172" s="60" t="s">
        <v>2</v>
      </c>
      <c r="C172" s="60"/>
      <c r="D172" s="62"/>
      <c r="E172" s="62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44" t="str">
        <f t="shared" ref="AK172" si="439">IF(D172&gt;0,COUNTIF(F172:AJ172,"p"),"")</f>
        <v/>
      </c>
      <c r="AL172" s="44" t="str">
        <f t="shared" ref="AL172" si="440">IF(D172&gt;0,COUNTIF(G172:AK172,"h"),"")</f>
        <v/>
      </c>
      <c r="AM172" s="46" t="str">
        <f t="shared" ref="AM172" si="441">IF(D172&gt;0,(AK172+(AL172/2)),"")</f>
        <v/>
      </c>
      <c r="AN172" s="44" t="str">
        <f t="shared" ref="AN172" si="442">IF(D172&gt;0,COUNTIF(F172:AJ172,"a"),"")</f>
        <v/>
      </c>
      <c r="AO172" s="54" t="str">
        <f t="shared" ref="AO172" si="443">IF(D172&gt;0,SUM(F173:AJ173),"")</f>
        <v/>
      </c>
      <c r="AP172" s="56" t="str">
        <f t="shared" ref="AP172" si="444">IF(D172&gt;0,(D172-E172-(AN172*(D172/$AE$11))+(AO172*((D172/$AE$11))/$AE$12)),"")</f>
        <v/>
      </c>
    </row>
    <row r="173" spans="1:42" ht="15" customHeight="1" x14ac:dyDescent="0.25">
      <c r="A173" s="59"/>
      <c r="B173" s="61"/>
      <c r="C173" s="61"/>
      <c r="D173" s="63"/>
      <c r="E173" s="63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45"/>
      <c r="AL173" s="45"/>
      <c r="AM173" s="47"/>
      <c r="AN173" s="45"/>
      <c r="AO173" s="64"/>
      <c r="AP173" s="65"/>
    </row>
    <row r="174" spans="1:42" ht="15" customHeight="1" x14ac:dyDescent="0.25">
      <c r="A174" s="58">
        <v>79</v>
      </c>
      <c r="B174" s="60" t="s">
        <v>2</v>
      </c>
      <c r="C174" s="60"/>
      <c r="D174" s="62"/>
      <c r="E174" s="62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44" t="str">
        <f t="shared" ref="AK174" si="445">IF(D174&gt;0,COUNTIF(F174:AJ174,"p"),"")</f>
        <v/>
      </c>
      <c r="AL174" s="44" t="str">
        <f t="shared" ref="AL174" si="446">IF(D174&gt;0,COUNTIF(G174:AK174,"h"),"")</f>
        <v/>
      </c>
      <c r="AM174" s="46" t="str">
        <f t="shared" ref="AM174" si="447">IF(D174&gt;0,(AK174+(AL174/2)),"")</f>
        <v/>
      </c>
      <c r="AN174" s="44" t="str">
        <f t="shared" ref="AN174" si="448">IF(D174&gt;0,COUNTIF(F174:AJ174,"a"),"")</f>
        <v/>
      </c>
      <c r="AO174" s="54" t="str">
        <f t="shared" ref="AO174" si="449">IF(D174&gt;0,SUM(F175:AJ175),"")</f>
        <v/>
      </c>
      <c r="AP174" s="56" t="str">
        <f t="shared" ref="AP174" si="450">IF(D174&gt;0,(D174-E174-(AN174*(D174/$AE$11))+(AO174*((D174/$AE$11))/$AE$12)),"")</f>
        <v/>
      </c>
    </row>
    <row r="175" spans="1:42" ht="15" customHeight="1" x14ac:dyDescent="0.25">
      <c r="A175" s="59"/>
      <c r="B175" s="61"/>
      <c r="C175" s="61"/>
      <c r="D175" s="63"/>
      <c r="E175" s="63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45"/>
      <c r="AL175" s="45"/>
      <c r="AM175" s="47"/>
      <c r="AN175" s="45"/>
      <c r="AO175" s="64"/>
      <c r="AP175" s="65"/>
    </row>
    <row r="176" spans="1:42" ht="15" customHeight="1" x14ac:dyDescent="0.25">
      <c r="A176" s="58">
        <v>80</v>
      </c>
      <c r="B176" s="60" t="s">
        <v>2</v>
      </c>
      <c r="C176" s="60"/>
      <c r="D176" s="62"/>
      <c r="E176" s="62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44" t="str">
        <f t="shared" ref="AK176" si="451">IF(D176&gt;0,COUNTIF(F176:AJ176,"p"),"")</f>
        <v/>
      </c>
      <c r="AL176" s="44" t="str">
        <f t="shared" ref="AL176" si="452">IF(D176&gt;0,COUNTIF(G176:AK176,"h"),"")</f>
        <v/>
      </c>
      <c r="AM176" s="46" t="str">
        <f t="shared" ref="AM176" si="453">IF(D176&gt;0,(AK176+(AL176/2)),"")</f>
        <v/>
      </c>
      <c r="AN176" s="44" t="str">
        <f t="shared" ref="AN176" si="454">IF(D176&gt;0,COUNTIF(F176:AJ176,"a"),"")</f>
        <v/>
      </c>
      <c r="AO176" s="54" t="str">
        <f t="shared" ref="AO176" si="455">IF(D176&gt;0,SUM(F177:AJ177),"")</f>
        <v/>
      </c>
      <c r="AP176" s="56" t="str">
        <f t="shared" ref="AP176" si="456">IF(D176&gt;0,(D176-E176-(AN176*(D176/$AE$11))+(AO176*((D176/$AE$11))/$AE$12)),"")</f>
        <v/>
      </c>
    </row>
    <row r="177" spans="1:42" ht="15" customHeight="1" x14ac:dyDescent="0.25">
      <c r="A177" s="59"/>
      <c r="B177" s="61"/>
      <c r="C177" s="61"/>
      <c r="D177" s="63"/>
      <c r="E177" s="63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45"/>
      <c r="AL177" s="45"/>
      <c r="AM177" s="47"/>
      <c r="AN177" s="45"/>
      <c r="AO177" s="64"/>
      <c r="AP177" s="65"/>
    </row>
    <row r="178" spans="1:42" ht="15" customHeight="1" x14ac:dyDescent="0.25">
      <c r="A178" s="58">
        <v>81</v>
      </c>
      <c r="B178" s="66" t="s">
        <v>14</v>
      </c>
      <c r="C178" s="60"/>
      <c r="D178" s="62"/>
      <c r="E178" s="62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44" t="str">
        <f t="shared" ref="AK178" si="457">IF(D178&gt;0,COUNTIF(F178:AJ178,"p"),"")</f>
        <v/>
      </c>
      <c r="AL178" s="44" t="str">
        <f t="shared" ref="AL178" si="458">IF(D178&gt;0,COUNTIF(G178:AK178,"h"),"")</f>
        <v/>
      </c>
      <c r="AM178" s="46" t="str">
        <f t="shared" ref="AM178" si="459">IF(D178&gt;0,(AK178+(AL178/2)),"")</f>
        <v/>
      </c>
      <c r="AN178" s="44" t="str">
        <f t="shared" ref="AN178" si="460">IF(D178&gt;0,COUNTIF(F178:AJ178,"a"),"")</f>
        <v/>
      </c>
      <c r="AO178" s="54" t="str">
        <f t="shared" ref="AO178" si="461">IF(D178&gt;0,SUM(F179:AJ179),"")</f>
        <v/>
      </c>
      <c r="AP178" s="56" t="str">
        <f t="shared" ref="AP178" si="462">IF(D178&gt;0,(D178-E178-(AN178*(D178/$AE$11))+(AO178*((D178/$AE$11))/$AE$12)),"")</f>
        <v/>
      </c>
    </row>
    <row r="179" spans="1:42" ht="15" customHeight="1" x14ac:dyDescent="0.25">
      <c r="A179" s="59"/>
      <c r="B179" s="67"/>
      <c r="C179" s="61"/>
      <c r="D179" s="63"/>
      <c r="E179" s="63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45"/>
      <c r="AL179" s="45"/>
      <c r="AM179" s="47"/>
      <c r="AN179" s="45"/>
      <c r="AO179" s="64"/>
      <c r="AP179" s="65"/>
    </row>
    <row r="180" spans="1:42" ht="15" customHeight="1" x14ac:dyDescent="0.25">
      <c r="A180" s="58">
        <v>82</v>
      </c>
      <c r="B180" s="60" t="s">
        <v>2</v>
      </c>
      <c r="C180" s="60"/>
      <c r="D180" s="62"/>
      <c r="E180" s="62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44" t="str">
        <f t="shared" ref="AK180" si="463">IF(D180&gt;0,COUNTIF(F180:AJ180,"p"),"")</f>
        <v/>
      </c>
      <c r="AL180" s="44" t="str">
        <f t="shared" ref="AL180" si="464">IF(D180&gt;0,COUNTIF(G180:AK180,"h"),"")</f>
        <v/>
      </c>
      <c r="AM180" s="46" t="str">
        <f t="shared" ref="AM180" si="465">IF(D180&gt;0,(AK180+(AL180/2)),"")</f>
        <v/>
      </c>
      <c r="AN180" s="44" t="str">
        <f t="shared" ref="AN180" si="466">IF(D180&gt;0,COUNTIF(F180:AJ180,"a"),"")</f>
        <v/>
      </c>
      <c r="AO180" s="54" t="str">
        <f t="shared" ref="AO180" si="467">IF(D180&gt;0,SUM(F181:AJ181),"")</f>
        <v/>
      </c>
      <c r="AP180" s="56" t="str">
        <f t="shared" ref="AP180" si="468">IF(D180&gt;0,(D180-E180-(AN180*(D180/$AE$11))+(AO180*((D180/$AE$11))/$AE$12)),"")</f>
        <v/>
      </c>
    </row>
    <row r="181" spans="1:42" ht="15" customHeight="1" x14ac:dyDescent="0.25">
      <c r="A181" s="59"/>
      <c r="B181" s="61"/>
      <c r="C181" s="61"/>
      <c r="D181" s="63"/>
      <c r="E181" s="63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45"/>
      <c r="AL181" s="45"/>
      <c r="AM181" s="47"/>
      <c r="AN181" s="45"/>
      <c r="AO181" s="64"/>
      <c r="AP181" s="65"/>
    </row>
    <row r="182" spans="1:42" ht="15" customHeight="1" x14ac:dyDescent="0.25">
      <c r="A182" s="58">
        <v>83</v>
      </c>
      <c r="B182" s="60" t="s">
        <v>2</v>
      </c>
      <c r="C182" s="60"/>
      <c r="D182" s="62"/>
      <c r="E182" s="62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44" t="str">
        <f t="shared" ref="AK182" si="469">IF(D182&gt;0,COUNTIF(F182:AJ182,"p"),"")</f>
        <v/>
      </c>
      <c r="AL182" s="44" t="str">
        <f t="shared" ref="AL182" si="470">IF(D182&gt;0,COUNTIF(G182:AK182,"h"),"")</f>
        <v/>
      </c>
      <c r="AM182" s="46" t="str">
        <f t="shared" ref="AM182" si="471">IF(D182&gt;0,(AK182+(AL182/2)),"")</f>
        <v/>
      </c>
      <c r="AN182" s="44" t="str">
        <f t="shared" ref="AN182" si="472">IF(D182&gt;0,COUNTIF(F182:AJ182,"a"),"")</f>
        <v/>
      </c>
      <c r="AO182" s="54" t="str">
        <f t="shared" ref="AO182" si="473">IF(D182&gt;0,SUM(F183:AJ183),"")</f>
        <v/>
      </c>
      <c r="AP182" s="56" t="str">
        <f t="shared" ref="AP182" si="474">IF(D182&gt;0,(D182-E182-(AN182*(D182/$AE$11))+(AO182*((D182/$AE$11))/$AE$12)),"")</f>
        <v/>
      </c>
    </row>
    <row r="183" spans="1:42" ht="15" customHeight="1" x14ac:dyDescent="0.25">
      <c r="A183" s="59"/>
      <c r="B183" s="61"/>
      <c r="C183" s="61"/>
      <c r="D183" s="63"/>
      <c r="E183" s="63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45"/>
      <c r="AL183" s="45"/>
      <c r="AM183" s="47"/>
      <c r="AN183" s="45"/>
      <c r="AO183" s="64"/>
      <c r="AP183" s="65"/>
    </row>
    <row r="184" spans="1:42" ht="15" customHeight="1" x14ac:dyDescent="0.25">
      <c r="A184" s="58">
        <v>84</v>
      </c>
      <c r="B184" s="60" t="s">
        <v>2</v>
      </c>
      <c r="C184" s="60"/>
      <c r="D184" s="62"/>
      <c r="E184" s="62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44" t="str">
        <f t="shared" ref="AK184" si="475">IF(D184&gt;0,COUNTIF(F184:AJ184,"p"),"")</f>
        <v/>
      </c>
      <c r="AL184" s="44" t="str">
        <f t="shared" ref="AL184" si="476">IF(D184&gt;0,COUNTIF(G184:AK184,"h"),"")</f>
        <v/>
      </c>
      <c r="AM184" s="46" t="str">
        <f t="shared" ref="AM184" si="477">IF(D184&gt;0,(AK184+(AL184/2)),"")</f>
        <v/>
      </c>
      <c r="AN184" s="44" t="str">
        <f t="shared" ref="AN184" si="478">IF(D184&gt;0,COUNTIF(F184:AJ184,"a"),"")</f>
        <v/>
      </c>
      <c r="AO184" s="54" t="str">
        <f t="shared" ref="AO184" si="479">IF(D184&gt;0,SUM(F185:AJ185),"")</f>
        <v/>
      </c>
      <c r="AP184" s="56" t="str">
        <f t="shared" ref="AP184" si="480">IF(D184&gt;0,(D184-E184-(AN184*(D184/$AE$11))+(AO184*((D184/$AE$11))/$AE$12)),"")</f>
        <v/>
      </c>
    </row>
    <row r="185" spans="1:42" ht="15" customHeight="1" x14ac:dyDescent="0.25">
      <c r="A185" s="59"/>
      <c r="B185" s="61"/>
      <c r="C185" s="61"/>
      <c r="D185" s="63"/>
      <c r="E185" s="63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45"/>
      <c r="AL185" s="45"/>
      <c r="AM185" s="47"/>
      <c r="AN185" s="45"/>
      <c r="AO185" s="64"/>
      <c r="AP185" s="65"/>
    </row>
    <row r="186" spans="1:42" ht="15" customHeight="1" x14ac:dyDescent="0.25">
      <c r="A186" s="58">
        <v>85</v>
      </c>
      <c r="B186" s="60" t="s">
        <v>2</v>
      </c>
      <c r="C186" s="60"/>
      <c r="D186" s="62"/>
      <c r="E186" s="62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44" t="str">
        <f t="shared" ref="AK186" si="481">IF(D186&gt;0,COUNTIF(F186:AJ186,"p"),"")</f>
        <v/>
      </c>
      <c r="AL186" s="44" t="str">
        <f t="shared" ref="AL186" si="482">IF(D186&gt;0,COUNTIF(G186:AK186,"h"),"")</f>
        <v/>
      </c>
      <c r="AM186" s="46" t="str">
        <f t="shared" ref="AM186" si="483">IF(D186&gt;0,(AK186+(AL186/2)),"")</f>
        <v/>
      </c>
      <c r="AN186" s="44" t="str">
        <f t="shared" ref="AN186" si="484">IF(D186&gt;0,COUNTIF(F186:AJ186,"a"),"")</f>
        <v/>
      </c>
      <c r="AO186" s="54" t="str">
        <f t="shared" ref="AO186" si="485">IF(D186&gt;0,SUM(F187:AJ187),"")</f>
        <v/>
      </c>
      <c r="AP186" s="56" t="str">
        <f t="shared" ref="AP186" si="486">IF(D186&gt;0,(D186-E186-(AN186*(D186/$AE$11))+(AO186*((D186/$AE$11))/$AE$12)),"")</f>
        <v/>
      </c>
    </row>
    <row r="187" spans="1:42" ht="15" customHeight="1" x14ac:dyDescent="0.25">
      <c r="A187" s="59"/>
      <c r="B187" s="61"/>
      <c r="C187" s="61"/>
      <c r="D187" s="63"/>
      <c r="E187" s="63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45"/>
      <c r="AL187" s="45"/>
      <c r="AM187" s="47"/>
      <c r="AN187" s="45"/>
      <c r="AO187" s="64"/>
      <c r="AP187" s="65"/>
    </row>
    <row r="188" spans="1:42" ht="15" customHeight="1" x14ac:dyDescent="0.25">
      <c r="A188" s="58">
        <v>86</v>
      </c>
      <c r="B188" s="60" t="s">
        <v>2</v>
      </c>
      <c r="C188" s="60"/>
      <c r="D188" s="62"/>
      <c r="E188" s="62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44" t="str">
        <f t="shared" ref="AK188" si="487">IF(D188&gt;0,COUNTIF(F188:AJ188,"p"),"")</f>
        <v/>
      </c>
      <c r="AL188" s="44" t="str">
        <f t="shared" ref="AL188" si="488">IF(D188&gt;0,COUNTIF(G188:AK188,"h"),"")</f>
        <v/>
      </c>
      <c r="AM188" s="46" t="str">
        <f t="shared" ref="AM188" si="489">IF(D188&gt;0,(AK188+(AL188/2)),"")</f>
        <v/>
      </c>
      <c r="AN188" s="44" t="str">
        <f t="shared" ref="AN188" si="490">IF(D188&gt;0,COUNTIF(F188:AJ188,"a"),"")</f>
        <v/>
      </c>
      <c r="AO188" s="54" t="str">
        <f t="shared" ref="AO188" si="491">IF(D188&gt;0,SUM(F189:AJ189),"")</f>
        <v/>
      </c>
      <c r="AP188" s="56" t="str">
        <f t="shared" ref="AP188" si="492">IF(D188&gt;0,(D188-E188-(AN188*(D188/$AE$11))+(AO188*((D188/$AE$11))/$AE$12)),"")</f>
        <v/>
      </c>
    </row>
    <row r="189" spans="1:42" ht="15" customHeight="1" x14ac:dyDescent="0.25">
      <c r="A189" s="59"/>
      <c r="B189" s="61"/>
      <c r="C189" s="61"/>
      <c r="D189" s="63"/>
      <c r="E189" s="63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45"/>
      <c r="AL189" s="45"/>
      <c r="AM189" s="47"/>
      <c r="AN189" s="45"/>
      <c r="AO189" s="64"/>
      <c r="AP189" s="65"/>
    </row>
    <row r="190" spans="1:42" ht="15" customHeight="1" x14ac:dyDescent="0.25">
      <c r="A190" s="58">
        <v>87</v>
      </c>
      <c r="B190" s="60" t="s">
        <v>2</v>
      </c>
      <c r="C190" s="60"/>
      <c r="D190" s="62"/>
      <c r="E190" s="62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44" t="str">
        <f t="shared" ref="AK190" si="493">IF(D190&gt;0,COUNTIF(F190:AJ190,"p"),"")</f>
        <v/>
      </c>
      <c r="AL190" s="44" t="str">
        <f t="shared" ref="AL190" si="494">IF(D190&gt;0,COUNTIF(G190:AK190,"h"),"")</f>
        <v/>
      </c>
      <c r="AM190" s="46" t="str">
        <f t="shared" ref="AM190" si="495">IF(D190&gt;0,(AK190+(AL190/2)),"")</f>
        <v/>
      </c>
      <c r="AN190" s="44" t="str">
        <f t="shared" ref="AN190" si="496">IF(D190&gt;0,COUNTIF(F190:AJ190,"a"),"")</f>
        <v/>
      </c>
      <c r="AO190" s="54" t="str">
        <f t="shared" ref="AO190" si="497">IF(D190&gt;0,SUM(F191:AJ191),"")</f>
        <v/>
      </c>
      <c r="AP190" s="56" t="str">
        <f t="shared" ref="AP190" si="498">IF(D190&gt;0,(D190-E190-(AN190*(D190/$AE$11))+(AO190*((D190/$AE$11))/$AE$12)),"")</f>
        <v/>
      </c>
    </row>
    <row r="191" spans="1:42" ht="15" customHeight="1" x14ac:dyDescent="0.25">
      <c r="A191" s="59"/>
      <c r="B191" s="61"/>
      <c r="C191" s="61"/>
      <c r="D191" s="63"/>
      <c r="E191" s="63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45"/>
      <c r="AL191" s="45"/>
      <c r="AM191" s="47"/>
      <c r="AN191" s="45"/>
      <c r="AO191" s="64"/>
      <c r="AP191" s="65"/>
    </row>
    <row r="192" spans="1:42" ht="15" customHeight="1" x14ac:dyDescent="0.25">
      <c r="A192" s="58">
        <v>88</v>
      </c>
      <c r="B192" s="60" t="s">
        <v>2</v>
      </c>
      <c r="C192" s="60"/>
      <c r="D192" s="62"/>
      <c r="E192" s="62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44" t="str">
        <f t="shared" ref="AK192" si="499">IF(D192&gt;0,COUNTIF(F192:AJ192,"p"),"")</f>
        <v/>
      </c>
      <c r="AL192" s="44" t="str">
        <f t="shared" ref="AL192" si="500">IF(D192&gt;0,COUNTIF(G192:AK192,"h"),"")</f>
        <v/>
      </c>
      <c r="AM192" s="46" t="str">
        <f t="shared" ref="AM192" si="501">IF(D192&gt;0,(AK192+(AL192/2)),"")</f>
        <v/>
      </c>
      <c r="AN192" s="44" t="str">
        <f t="shared" ref="AN192" si="502">IF(D192&gt;0,COUNTIF(F192:AJ192,"a"),"")</f>
        <v/>
      </c>
      <c r="AO192" s="54" t="str">
        <f t="shared" ref="AO192" si="503">IF(D192&gt;0,SUM(F193:AJ193),"")</f>
        <v/>
      </c>
      <c r="AP192" s="56" t="str">
        <f t="shared" ref="AP192" si="504">IF(D192&gt;0,(D192-E192-(AN192*(D192/$AE$11))+(AO192*((D192/$AE$11))/$AE$12)),"")</f>
        <v/>
      </c>
    </row>
    <row r="193" spans="1:42" ht="15" customHeight="1" x14ac:dyDescent="0.25">
      <c r="A193" s="59"/>
      <c r="B193" s="61"/>
      <c r="C193" s="61"/>
      <c r="D193" s="63"/>
      <c r="E193" s="63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45"/>
      <c r="AL193" s="45"/>
      <c r="AM193" s="47"/>
      <c r="AN193" s="45"/>
      <c r="AO193" s="64"/>
      <c r="AP193" s="65"/>
    </row>
    <row r="194" spans="1:42" ht="15" customHeight="1" x14ac:dyDescent="0.25">
      <c r="A194" s="58">
        <v>89</v>
      </c>
      <c r="B194" s="66" t="s">
        <v>14</v>
      </c>
      <c r="C194" s="60"/>
      <c r="D194" s="62"/>
      <c r="E194" s="62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44" t="str">
        <f t="shared" ref="AK194" si="505">IF(D194&gt;0,COUNTIF(F194:AJ194,"p"),"")</f>
        <v/>
      </c>
      <c r="AL194" s="44" t="str">
        <f t="shared" ref="AL194" si="506">IF(D194&gt;0,COUNTIF(G194:AK194,"h"),"")</f>
        <v/>
      </c>
      <c r="AM194" s="46" t="str">
        <f t="shared" ref="AM194" si="507">IF(D194&gt;0,(AK194+(AL194/2)),"")</f>
        <v/>
      </c>
      <c r="AN194" s="44" t="str">
        <f t="shared" ref="AN194" si="508">IF(D194&gt;0,COUNTIF(F194:AJ194,"a"),"")</f>
        <v/>
      </c>
      <c r="AO194" s="54" t="str">
        <f t="shared" ref="AO194" si="509">IF(D194&gt;0,SUM(F195:AJ195),"")</f>
        <v/>
      </c>
      <c r="AP194" s="56" t="str">
        <f t="shared" ref="AP194" si="510">IF(D194&gt;0,(D194-E194-(AN194*(D194/$AE$11))+(AO194*((D194/$AE$11))/$AE$12)),"")</f>
        <v/>
      </c>
    </row>
    <row r="195" spans="1:42" ht="15" customHeight="1" x14ac:dyDescent="0.25">
      <c r="A195" s="59"/>
      <c r="B195" s="67"/>
      <c r="C195" s="61"/>
      <c r="D195" s="63"/>
      <c r="E195" s="63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45"/>
      <c r="AL195" s="45"/>
      <c r="AM195" s="47"/>
      <c r="AN195" s="45"/>
      <c r="AO195" s="64"/>
      <c r="AP195" s="65"/>
    </row>
    <row r="196" spans="1:42" ht="15" customHeight="1" x14ac:dyDescent="0.25">
      <c r="A196" s="58">
        <v>90</v>
      </c>
      <c r="B196" s="60" t="s">
        <v>2</v>
      </c>
      <c r="C196" s="60"/>
      <c r="D196" s="62"/>
      <c r="E196" s="62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44" t="str">
        <f t="shared" ref="AK196" si="511">IF(D196&gt;0,COUNTIF(F196:AJ196,"p"),"")</f>
        <v/>
      </c>
      <c r="AL196" s="44" t="str">
        <f t="shared" ref="AL196" si="512">IF(D196&gt;0,COUNTIF(G196:AK196,"h"),"")</f>
        <v/>
      </c>
      <c r="AM196" s="46" t="str">
        <f t="shared" ref="AM196" si="513">IF(D196&gt;0,(AK196+(AL196/2)),"")</f>
        <v/>
      </c>
      <c r="AN196" s="44" t="str">
        <f t="shared" ref="AN196" si="514">IF(D196&gt;0,COUNTIF(F196:AJ196,"a"),"")</f>
        <v/>
      </c>
      <c r="AO196" s="54" t="str">
        <f t="shared" ref="AO196" si="515">IF(D196&gt;0,SUM(F197:AJ197),"")</f>
        <v/>
      </c>
      <c r="AP196" s="56" t="str">
        <f t="shared" ref="AP196" si="516">IF(D196&gt;0,(D196-E196-(AN196*(D196/$AE$11))+(AO196*((D196/$AE$11))/$AE$12)),"")</f>
        <v/>
      </c>
    </row>
    <row r="197" spans="1:42" ht="15" customHeight="1" x14ac:dyDescent="0.25">
      <c r="A197" s="59"/>
      <c r="B197" s="61"/>
      <c r="C197" s="61"/>
      <c r="D197" s="63"/>
      <c r="E197" s="63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45"/>
      <c r="AL197" s="45"/>
      <c r="AM197" s="47"/>
      <c r="AN197" s="45"/>
      <c r="AO197" s="64"/>
      <c r="AP197" s="65"/>
    </row>
    <row r="198" spans="1:42" ht="15" customHeight="1" x14ac:dyDescent="0.25">
      <c r="A198" s="58">
        <v>91</v>
      </c>
      <c r="B198" s="60" t="s">
        <v>2</v>
      </c>
      <c r="C198" s="60"/>
      <c r="D198" s="62"/>
      <c r="E198" s="62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44" t="str">
        <f t="shared" ref="AK198" si="517">IF(D198&gt;0,COUNTIF(F198:AJ198,"p"),"")</f>
        <v/>
      </c>
      <c r="AL198" s="44" t="str">
        <f t="shared" ref="AL198" si="518">IF(D198&gt;0,COUNTIF(G198:AK198,"h"),"")</f>
        <v/>
      </c>
      <c r="AM198" s="46" t="str">
        <f t="shared" ref="AM198" si="519">IF(D198&gt;0,(AK198+(AL198/2)),"")</f>
        <v/>
      </c>
      <c r="AN198" s="44" t="str">
        <f t="shared" ref="AN198" si="520">IF(D198&gt;0,COUNTIF(F198:AJ198,"a"),"")</f>
        <v/>
      </c>
      <c r="AO198" s="54" t="str">
        <f t="shared" ref="AO198" si="521">IF(D198&gt;0,SUM(F199:AJ199),"")</f>
        <v/>
      </c>
      <c r="AP198" s="56" t="str">
        <f t="shared" ref="AP198" si="522">IF(D198&gt;0,(D198-E198-(AN198*(D198/$AE$11))+(AO198*((D198/$AE$11))/$AE$12)),"")</f>
        <v/>
      </c>
    </row>
    <row r="199" spans="1:42" ht="15" customHeight="1" x14ac:dyDescent="0.25">
      <c r="A199" s="59"/>
      <c r="B199" s="61"/>
      <c r="C199" s="61"/>
      <c r="D199" s="63"/>
      <c r="E199" s="63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45"/>
      <c r="AL199" s="45"/>
      <c r="AM199" s="47"/>
      <c r="AN199" s="45"/>
      <c r="AO199" s="64"/>
      <c r="AP199" s="65"/>
    </row>
    <row r="200" spans="1:42" ht="15" customHeight="1" x14ac:dyDescent="0.25">
      <c r="A200" s="58">
        <v>92</v>
      </c>
      <c r="B200" s="60" t="s">
        <v>2</v>
      </c>
      <c r="C200" s="60"/>
      <c r="D200" s="62"/>
      <c r="E200" s="62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44" t="str">
        <f t="shared" ref="AK200" si="523">IF(D200&gt;0,COUNTIF(F200:AJ200,"p"),"")</f>
        <v/>
      </c>
      <c r="AL200" s="44" t="str">
        <f t="shared" ref="AL200" si="524">IF(D200&gt;0,COUNTIF(G200:AK200,"h"),"")</f>
        <v/>
      </c>
      <c r="AM200" s="46" t="str">
        <f t="shared" ref="AM200" si="525">IF(D200&gt;0,(AK200+(AL200/2)),"")</f>
        <v/>
      </c>
      <c r="AN200" s="44" t="str">
        <f t="shared" ref="AN200" si="526">IF(D200&gt;0,COUNTIF(F200:AJ200,"a"),"")</f>
        <v/>
      </c>
      <c r="AO200" s="54" t="str">
        <f t="shared" ref="AO200" si="527">IF(D200&gt;0,SUM(F201:AJ201),"")</f>
        <v/>
      </c>
      <c r="AP200" s="56" t="str">
        <f t="shared" ref="AP200" si="528">IF(D200&gt;0,(D200-E200-(AN200*(D200/$AE$11))+(AO200*((D200/$AE$11))/$AE$12)),"")</f>
        <v/>
      </c>
    </row>
    <row r="201" spans="1:42" ht="15" customHeight="1" x14ac:dyDescent="0.25">
      <c r="A201" s="59"/>
      <c r="B201" s="61"/>
      <c r="C201" s="61"/>
      <c r="D201" s="63"/>
      <c r="E201" s="63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45"/>
      <c r="AL201" s="45"/>
      <c r="AM201" s="47"/>
      <c r="AN201" s="45"/>
      <c r="AO201" s="64"/>
      <c r="AP201" s="65"/>
    </row>
    <row r="202" spans="1:42" ht="15" customHeight="1" x14ac:dyDescent="0.25">
      <c r="A202" s="58">
        <v>93</v>
      </c>
      <c r="B202" s="60" t="s">
        <v>2</v>
      </c>
      <c r="C202" s="60"/>
      <c r="D202" s="62"/>
      <c r="E202" s="62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44" t="str">
        <f t="shared" ref="AK202" si="529">IF(D202&gt;0,COUNTIF(F202:AJ202,"p"),"")</f>
        <v/>
      </c>
      <c r="AL202" s="44" t="str">
        <f t="shared" ref="AL202" si="530">IF(D202&gt;0,COUNTIF(G202:AK202,"h"),"")</f>
        <v/>
      </c>
      <c r="AM202" s="46" t="str">
        <f t="shared" ref="AM202" si="531">IF(D202&gt;0,(AK202+(AL202/2)),"")</f>
        <v/>
      </c>
      <c r="AN202" s="44" t="str">
        <f t="shared" ref="AN202" si="532">IF(D202&gt;0,COUNTIF(F202:AJ202,"a"),"")</f>
        <v/>
      </c>
      <c r="AO202" s="54" t="str">
        <f t="shared" ref="AO202" si="533">IF(D202&gt;0,SUM(F203:AJ203),"")</f>
        <v/>
      </c>
      <c r="AP202" s="56" t="str">
        <f t="shared" ref="AP202" si="534">IF(D202&gt;0,(D202-E202-(AN202*(D202/$AE$11))+(AO202*((D202/$AE$11))/$AE$12)),"")</f>
        <v/>
      </c>
    </row>
    <row r="203" spans="1:42" ht="15" customHeight="1" x14ac:dyDescent="0.25">
      <c r="A203" s="59"/>
      <c r="B203" s="61"/>
      <c r="C203" s="61"/>
      <c r="D203" s="63"/>
      <c r="E203" s="63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45"/>
      <c r="AL203" s="45"/>
      <c r="AM203" s="47"/>
      <c r="AN203" s="45"/>
      <c r="AO203" s="64"/>
      <c r="AP203" s="65"/>
    </row>
    <row r="204" spans="1:42" ht="15" customHeight="1" x14ac:dyDescent="0.25">
      <c r="A204" s="58">
        <v>94</v>
      </c>
      <c r="B204" s="60" t="s">
        <v>2</v>
      </c>
      <c r="C204" s="60"/>
      <c r="D204" s="62"/>
      <c r="E204" s="62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44" t="str">
        <f t="shared" ref="AK204" si="535">IF(D204&gt;0,COUNTIF(F204:AJ204,"p"),"")</f>
        <v/>
      </c>
      <c r="AL204" s="44" t="str">
        <f t="shared" ref="AL204" si="536">IF(D204&gt;0,COUNTIF(G204:AK204,"h"),"")</f>
        <v/>
      </c>
      <c r="AM204" s="46" t="str">
        <f t="shared" ref="AM204" si="537">IF(D204&gt;0,(AK204+(AL204/2)),"")</f>
        <v/>
      </c>
      <c r="AN204" s="44" t="str">
        <f t="shared" ref="AN204" si="538">IF(D204&gt;0,COUNTIF(F204:AJ204,"a"),"")</f>
        <v/>
      </c>
      <c r="AO204" s="54" t="str">
        <f t="shared" ref="AO204" si="539">IF(D204&gt;0,SUM(F205:AJ205),"")</f>
        <v/>
      </c>
      <c r="AP204" s="56" t="str">
        <f t="shared" ref="AP204" si="540">IF(D204&gt;0,(D204-E204-(AN204*(D204/$AE$11))+(AO204*((D204/$AE$11))/$AE$12)),"")</f>
        <v/>
      </c>
    </row>
    <row r="205" spans="1:42" ht="15" customHeight="1" x14ac:dyDescent="0.25">
      <c r="A205" s="59"/>
      <c r="B205" s="61"/>
      <c r="C205" s="61"/>
      <c r="D205" s="63"/>
      <c r="E205" s="63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45"/>
      <c r="AL205" s="45"/>
      <c r="AM205" s="47"/>
      <c r="AN205" s="45"/>
      <c r="AO205" s="64"/>
      <c r="AP205" s="65"/>
    </row>
    <row r="206" spans="1:42" ht="15" customHeight="1" x14ac:dyDescent="0.25">
      <c r="A206" s="58">
        <v>95</v>
      </c>
      <c r="B206" s="60" t="s">
        <v>2</v>
      </c>
      <c r="C206" s="60"/>
      <c r="D206" s="62"/>
      <c r="E206" s="62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44" t="str">
        <f t="shared" ref="AK206" si="541">IF(D206&gt;0,COUNTIF(F206:AJ206,"p"),"")</f>
        <v/>
      </c>
      <c r="AL206" s="44" t="str">
        <f t="shared" ref="AL206" si="542">IF(D206&gt;0,COUNTIF(G206:AK206,"h"),"")</f>
        <v/>
      </c>
      <c r="AM206" s="46" t="str">
        <f t="shared" ref="AM206" si="543">IF(D206&gt;0,(AK206+(AL206/2)),"")</f>
        <v/>
      </c>
      <c r="AN206" s="44" t="str">
        <f t="shared" ref="AN206" si="544">IF(D206&gt;0,COUNTIF(F206:AJ206,"a"),"")</f>
        <v/>
      </c>
      <c r="AO206" s="54" t="str">
        <f t="shared" ref="AO206" si="545">IF(D206&gt;0,SUM(F207:AJ207),"")</f>
        <v/>
      </c>
      <c r="AP206" s="56" t="str">
        <f t="shared" ref="AP206" si="546">IF(D206&gt;0,(D206-E206-(AN206*(D206/$AE$11))+(AO206*((D206/$AE$11))/$AE$12)),"")</f>
        <v/>
      </c>
    </row>
    <row r="207" spans="1:42" ht="15" customHeight="1" x14ac:dyDescent="0.25">
      <c r="A207" s="59"/>
      <c r="B207" s="61"/>
      <c r="C207" s="61"/>
      <c r="D207" s="63"/>
      <c r="E207" s="63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45"/>
      <c r="AL207" s="45"/>
      <c r="AM207" s="47"/>
      <c r="AN207" s="45"/>
      <c r="AO207" s="64"/>
      <c r="AP207" s="65"/>
    </row>
    <row r="208" spans="1:42" ht="15" customHeight="1" x14ac:dyDescent="0.25">
      <c r="A208" s="58">
        <v>96</v>
      </c>
      <c r="B208" s="60" t="s">
        <v>2</v>
      </c>
      <c r="C208" s="60"/>
      <c r="D208" s="62"/>
      <c r="E208" s="62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44" t="str">
        <f t="shared" ref="AK208" si="547">IF(D208&gt;0,COUNTIF(F208:AJ208,"p"),"")</f>
        <v/>
      </c>
      <c r="AL208" s="44" t="str">
        <f t="shared" ref="AL208" si="548">IF(D208&gt;0,COUNTIF(G208:AK208,"h"),"")</f>
        <v/>
      </c>
      <c r="AM208" s="46" t="str">
        <f t="shared" ref="AM208" si="549">IF(D208&gt;0,(AK208+(AL208/2)),"")</f>
        <v/>
      </c>
      <c r="AN208" s="44" t="str">
        <f t="shared" ref="AN208" si="550">IF(D208&gt;0,COUNTIF(F208:AJ208,"a"),"")</f>
        <v/>
      </c>
      <c r="AO208" s="54" t="str">
        <f t="shared" ref="AO208" si="551">IF(D208&gt;0,SUM(F209:AJ209),"")</f>
        <v/>
      </c>
      <c r="AP208" s="56" t="str">
        <f t="shared" ref="AP208" si="552">IF(D208&gt;0,(D208-E208-(AN208*(D208/$AE$11))+(AO208*((D208/$AE$11))/$AE$12)),"")</f>
        <v/>
      </c>
    </row>
    <row r="209" spans="1:42" ht="15" customHeight="1" x14ac:dyDescent="0.25">
      <c r="A209" s="59"/>
      <c r="B209" s="61"/>
      <c r="C209" s="61"/>
      <c r="D209" s="63"/>
      <c r="E209" s="63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45"/>
      <c r="AL209" s="45"/>
      <c r="AM209" s="47"/>
      <c r="AN209" s="45"/>
      <c r="AO209" s="64"/>
      <c r="AP209" s="65"/>
    </row>
    <row r="210" spans="1:42" ht="15" customHeight="1" x14ac:dyDescent="0.25">
      <c r="A210" s="58">
        <v>97</v>
      </c>
      <c r="B210" s="66" t="s">
        <v>14</v>
      </c>
      <c r="C210" s="60"/>
      <c r="D210" s="62"/>
      <c r="E210" s="62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44" t="str">
        <f t="shared" ref="AK210" si="553">IF(D210&gt;0,COUNTIF(F210:AJ210,"p"),"")</f>
        <v/>
      </c>
      <c r="AL210" s="44" t="str">
        <f t="shared" ref="AL210" si="554">IF(D210&gt;0,COUNTIF(G210:AK210,"h"),"")</f>
        <v/>
      </c>
      <c r="AM210" s="46" t="str">
        <f t="shared" ref="AM210" si="555">IF(D210&gt;0,(AK210+(AL210/2)),"")</f>
        <v/>
      </c>
      <c r="AN210" s="44" t="str">
        <f t="shared" ref="AN210" si="556">IF(D210&gt;0,COUNTIF(F210:AJ210,"a"),"")</f>
        <v/>
      </c>
      <c r="AO210" s="54" t="str">
        <f t="shared" ref="AO210" si="557">IF(D210&gt;0,SUM(F211:AJ211),"")</f>
        <v/>
      </c>
      <c r="AP210" s="56" t="str">
        <f t="shared" ref="AP210" si="558">IF(D210&gt;0,(D210-E210-(AN210*(D210/$AE$11))+(AO210*((D210/$AE$11))/$AE$12)),"")</f>
        <v/>
      </c>
    </row>
    <row r="211" spans="1:42" ht="15" customHeight="1" x14ac:dyDescent="0.25">
      <c r="A211" s="59"/>
      <c r="B211" s="67"/>
      <c r="C211" s="61"/>
      <c r="D211" s="63"/>
      <c r="E211" s="63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45"/>
      <c r="AL211" s="45"/>
      <c r="AM211" s="47"/>
      <c r="AN211" s="45"/>
      <c r="AO211" s="64"/>
      <c r="AP211" s="65"/>
    </row>
    <row r="212" spans="1:42" ht="15" customHeight="1" x14ac:dyDescent="0.25">
      <c r="A212" s="58">
        <v>98</v>
      </c>
      <c r="B212" s="60" t="s">
        <v>2</v>
      </c>
      <c r="C212" s="60"/>
      <c r="D212" s="62"/>
      <c r="E212" s="62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44" t="str">
        <f t="shared" ref="AK212" si="559">IF(D212&gt;0,COUNTIF(F212:AJ212,"p"),"")</f>
        <v/>
      </c>
      <c r="AL212" s="44" t="str">
        <f t="shared" ref="AL212" si="560">IF(D212&gt;0,COUNTIF(G212:AK212,"h"),"")</f>
        <v/>
      </c>
      <c r="AM212" s="46" t="str">
        <f t="shared" ref="AM212" si="561">IF(D212&gt;0,(AK212+(AL212/2)),"")</f>
        <v/>
      </c>
      <c r="AN212" s="44" t="str">
        <f t="shared" ref="AN212" si="562">IF(D212&gt;0,COUNTIF(F212:AJ212,"a"),"")</f>
        <v/>
      </c>
      <c r="AO212" s="54" t="str">
        <f t="shared" ref="AO212" si="563">IF(D212&gt;0,SUM(F213:AJ213),"")</f>
        <v/>
      </c>
      <c r="AP212" s="56" t="str">
        <f t="shared" ref="AP212" si="564">IF(D212&gt;0,(D212-E212-(AN212*(D212/$AE$11))+(AO212*((D212/$AE$11))/$AE$12)),"")</f>
        <v/>
      </c>
    </row>
    <row r="213" spans="1:42" ht="15" customHeight="1" x14ac:dyDescent="0.25">
      <c r="A213" s="59"/>
      <c r="B213" s="61"/>
      <c r="C213" s="61"/>
      <c r="D213" s="63"/>
      <c r="E213" s="63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45"/>
      <c r="AL213" s="45"/>
      <c r="AM213" s="47"/>
      <c r="AN213" s="45"/>
      <c r="AO213" s="64"/>
      <c r="AP213" s="65"/>
    </row>
    <row r="214" spans="1:42" ht="15" customHeight="1" x14ac:dyDescent="0.25">
      <c r="A214" s="58">
        <v>99</v>
      </c>
      <c r="B214" s="60" t="s">
        <v>2</v>
      </c>
      <c r="C214" s="60"/>
      <c r="D214" s="62"/>
      <c r="E214" s="62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44" t="str">
        <f t="shared" ref="AK214" si="565">IF(D214&gt;0,COUNTIF(F214:AJ214,"p"),"")</f>
        <v/>
      </c>
      <c r="AL214" s="44" t="str">
        <f t="shared" ref="AL214" si="566">IF(D214&gt;0,COUNTIF(G214:AK214,"h"),"")</f>
        <v/>
      </c>
      <c r="AM214" s="46" t="str">
        <f t="shared" ref="AM214" si="567">IF(D214&gt;0,(AK214+(AL214/2)),"")</f>
        <v/>
      </c>
      <c r="AN214" s="44" t="str">
        <f t="shared" ref="AN214" si="568">IF(D214&gt;0,COUNTIF(F214:AJ214,"a"),"")</f>
        <v/>
      </c>
      <c r="AO214" s="54" t="str">
        <f t="shared" ref="AO214" si="569">IF(D214&gt;0,SUM(F215:AJ215),"")</f>
        <v/>
      </c>
      <c r="AP214" s="56" t="str">
        <f t="shared" ref="AP214" si="570">IF(D214&gt;0,(D214-E214-(AN214*(D214/$AE$11))+(AO214*((D214/$AE$11))/$AE$12)),"")</f>
        <v/>
      </c>
    </row>
    <row r="215" spans="1:42" ht="15" customHeight="1" x14ac:dyDescent="0.25">
      <c r="A215" s="59"/>
      <c r="B215" s="61"/>
      <c r="C215" s="61"/>
      <c r="D215" s="63"/>
      <c r="E215" s="63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45"/>
      <c r="AL215" s="45"/>
      <c r="AM215" s="47"/>
      <c r="AN215" s="45"/>
      <c r="AO215" s="55"/>
      <c r="AP215" s="57"/>
    </row>
    <row r="216" spans="1:42" ht="15" customHeight="1" x14ac:dyDescent="0.25">
      <c r="A216" s="58">
        <v>100</v>
      </c>
      <c r="B216" s="60" t="s">
        <v>2</v>
      </c>
      <c r="C216" s="60"/>
      <c r="D216" s="62"/>
      <c r="E216" s="62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44" t="str">
        <f t="shared" ref="AK216" si="571">IF(D216&gt;0,COUNTIF(F216:AJ216,"p"),"")</f>
        <v/>
      </c>
      <c r="AL216" s="44" t="str">
        <f t="shared" ref="AL216" si="572">IF(D216&gt;0,COUNTIF(G216:AK216,"h"),"")</f>
        <v/>
      </c>
      <c r="AM216" s="46" t="str">
        <f t="shared" ref="AM216" si="573">IF(D216&gt;0,(AK216+(AL216/2)),"")</f>
        <v/>
      </c>
      <c r="AN216" s="48" t="str">
        <f t="shared" ref="AN216" si="574">IF(D216&gt;0,COUNTIF(F216:AJ216,"a"),"")</f>
        <v/>
      </c>
      <c r="AO216" s="50" t="str">
        <f t="shared" ref="AO216" si="575">IF(D216&gt;0,SUM(F217:AJ217),"")</f>
        <v/>
      </c>
      <c r="AP216" s="52" t="str">
        <f t="shared" ref="AP216" si="576">IF(D216&gt;0,(D216-E216-(AN216*(D216/$AE$11))+(AO216*((D216/$AE$11))/$AE$12)),"")</f>
        <v/>
      </c>
    </row>
    <row r="217" spans="1:42" ht="15" customHeight="1" x14ac:dyDescent="0.25">
      <c r="A217" s="59"/>
      <c r="B217" s="61"/>
      <c r="C217" s="61"/>
      <c r="D217" s="63"/>
      <c r="E217" s="63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45"/>
      <c r="AL217" s="45"/>
      <c r="AM217" s="47"/>
      <c r="AN217" s="49"/>
      <c r="AO217" s="51"/>
      <c r="AP217" s="53"/>
    </row>
    <row r="218" spans="1:42" x14ac:dyDescent="0.25">
      <c r="D218" s="280"/>
      <c r="E218" s="280"/>
      <c r="AO218" s="15"/>
      <c r="AP218" s="281"/>
    </row>
    <row r="219" spans="1:42" x14ac:dyDescent="0.25">
      <c r="D219" s="280"/>
      <c r="E219" s="280"/>
      <c r="AP219" s="280"/>
    </row>
    <row r="220" spans="1:42" x14ac:dyDescent="0.25">
      <c r="D220" s="280"/>
      <c r="E220" s="280"/>
      <c r="AP220" s="280"/>
    </row>
    <row r="221" spans="1:42" x14ac:dyDescent="0.25">
      <c r="D221" s="280"/>
      <c r="E221" s="280"/>
      <c r="AP221" s="280"/>
    </row>
    <row r="222" spans="1:42" x14ac:dyDescent="0.25">
      <c r="D222" s="280"/>
      <c r="E222" s="280"/>
      <c r="AP222" s="280"/>
    </row>
    <row r="223" spans="1:42" x14ac:dyDescent="0.25">
      <c r="D223" s="280"/>
      <c r="E223" s="280"/>
      <c r="AP223" s="280"/>
    </row>
    <row r="224" spans="1:42" x14ac:dyDescent="0.25">
      <c r="D224" s="280"/>
      <c r="E224" s="280"/>
      <c r="AP224" s="280"/>
    </row>
    <row r="225" spans="4:42" x14ac:dyDescent="0.25">
      <c r="D225" s="280"/>
      <c r="E225" s="280"/>
      <c r="AP225" s="280"/>
    </row>
    <row r="226" spans="4:42" x14ac:dyDescent="0.25">
      <c r="AP226" s="280"/>
    </row>
    <row r="227" spans="4:42" x14ac:dyDescent="0.25">
      <c r="AP227" s="280"/>
    </row>
  </sheetData>
  <sheetProtection algorithmName="SHA-512" hashValue="lReWHFAM27jYk/IufOIQq3usXxkDE8yE7v6IwWwAXGTlteuKcjHvqt8tQ7/mXAzmwGHwu7FxP5bPriO9IhGaSw==" saltValue="38tGX/vXqOuc2aGMORRyDw==" spinCount="100000" sheet="1" objects="1" scenarios="1"/>
  <mergeCells count="1140">
    <mergeCell ref="E11:F11"/>
    <mergeCell ref="G11:L11"/>
    <mergeCell ref="M11:R11"/>
    <mergeCell ref="W11:AD11"/>
    <mergeCell ref="AE11:AF11"/>
    <mergeCell ref="AI11:AJ11"/>
    <mergeCell ref="A1:AF3"/>
    <mergeCell ref="A4:AF5"/>
    <mergeCell ref="A6:AF6"/>
    <mergeCell ref="A7:AF7"/>
    <mergeCell ref="B9:C10"/>
    <mergeCell ref="E9:R10"/>
    <mergeCell ref="W9:AF10"/>
    <mergeCell ref="AM9:AN10"/>
    <mergeCell ref="AO9:AP10"/>
    <mergeCell ref="AM11:AN12"/>
    <mergeCell ref="AO11:AP12"/>
    <mergeCell ref="E12:F12"/>
    <mergeCell ref="G12:L12"/>
    <mergeCell ref="M12:R12"/>
    <mergeCell ref="W12:AD12"/>
    <mergeCell ref="AE12:AF12"/>
    <mergeCell ref="AI12:AJ12"/>
    <mergeCell ref="AI9:AK9"/>
    <mergeCell ref="AI10:AJ10"/>
    <mergeCell ref="AX18:AY18"/>
    <mergeCell ref="A18:A19"/>
    <mergeCell ref="B18:B19"/>
    <mergeCell ref="C18:C19"/>
    <mergeCell ref="D18:D19"/>
    <mergeCell ref="E18:E19"/>
    <mergeCell ref="AK18:AK19"/>
    <mergeCell ref="AK15:AM15"/>
    <mergeCell ref="AN15:AN17"/>
    <mergeCell ref="AO15:AO17"/>
    <mergeCell ref="AP15:AP17"/>
    <mergeCell ref="AK16:AK17"/>
    <mergeCell ref="AL16:AL17"/>
    <mergeCell ref="AM16:AM17"/>
    <mergeCell ref="A15:A17"/>
    <mergeCell ref="B15:B17"/>
    <mergeCell ref="C15:C17"/>
    <mergeCell ref="D15:D17"/>
    <mergeCell ref="E15:E17"/>
    <mergeCell ref="F15:AJ15"/>
    <mergeCell ref="AL20:AL21"/>
    <mergeCell ref="AM20:AM21"/>
    <mergeCell ref="AN20:AN21"/>
    <mergeCell ref="AO20:AO21"/>
    <mergeCell ref="AP20:AP21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K20:AK21"/>
    <mergeCell ref="AL18:AL19"/>
    <mergeCell ref="AM18:AM19"/>
    <mergeCell ref="AN18:AN19"/>
    <mergeCell ref="AO18:AO19"/>
    <mergeCell ref="AP18:AP19"/>
    <mergeCell ref="AL24:AL25"/>
    <mergeCell ref="AM24:AM25"/>
    <mergeCell ref="AN24:AN25"/>
    <mergeCell ref="AO24:AO25"/>
    <mergeCell ref="AP24:AP25"/>
    <mergeCell ref="AX25:AY25"/>
    <mergeCell ref="A24:A25"/>
    <mergeCell ref="B24:B25"/>
    <mergeCell ref="C24:C25"/>
    <mergeCell ref="D24:D25"/>
    <mergeCell ref="E24:E25"/>
    <mergeCell ref="AK24:AK25"/>
    <mergeCell ref="AK22:AK23"/>
    <mergeCell ref="AL22:AL23"/>
    <mergeCell ref="AM22:AM23"/>
    <mergeCell ref="AN22:AN23"/>
    <mergeCell ref="AO22:AO23"/>
    <mergeCell ref="AP22:AP23"/>
    <mergeCell ref="AK28:AK29"/>
    <mergeCell ref="AL28:AL29"/>
    <mergeCell ref="AM28:AM29"/>
    <mergeCell ref="AN28:AN29"/>
    <mergeCell ref="AO28:AO29"/>
    <mergeCell ref="AP28:AP29"/>
    <mergeCell ref="AL26:AL27"/>
    <mergeCell ref="AM26:AM27"/>
    <mergeCell ref="AN26:AN27"/>
    <mergeCell ref="AO26:AO27"/>
    <mergeCell ref="AP26:AP27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AK26:AK27"/>
    <mergeCell ref="AK32:AK33"/>
    <mergeCell ref="AL32:AL33"/>
    <mergeCell ref="AM32:AM33"/>
    <mergeCell ref="AN32:AN33"/>
    <mergeCell ref="AO32:AO33"/>
    <mergeCell ref="AP32:AP33"/>
    <mergeCell ref="AL30:AL31"/>
    <mergeCell ref="AM30:AM31"/>
    <mergeCell ref="AN30:AN31"/>
    <mergeCell ref="AO30:AO31"/>
    <mergeCell ref="AP30:AP31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K30:AK31"/>
    <mergeCell ref="AK36:AK37"/>
    <mergeCell ref="AL36:AL37"/>
    <mergeCell ref="AM36:AM37"/>
    <mergeCell ref="AN36:AN37"/>
    <mergeCell ref="AO36:AO37"/>
    <mergeCell ref="AP36:AP37"/>
    <mergeCell ref="AL34:AL35"/>
    <mergeCell ref="AM34:AM35"/>
    <mergeCell ref="AN34:AN35"/>
    <mergeCell ref="AO34:AO35"/>
    <mergeCell ref="AP34:AP35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K34:AK35"/>
    <mergeCell ref="AK40:AK41"/>
    <mergeCell ref="AL40:AL41"/>
    <mergeCell ref="AM40:AM41"/>
    <mergeCell ref="AN40:AN41"/>
    <mergeCell ref="AO40:AO41"/>
    <mergeCell ref="AP40:AP41"/>
    <mergeCell ref="AL38:AL39"/>
    <mergeCell ref="AM38:AM39"/>
    <mergeCell ref="AN38:AN39"/>
    <mergeCell ref="AO38:AO39"/>
    <mergeCell ref="AP38:AP39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AK38:AK39"/>
    <mergeCell ref="AK44:AK45"/>
    <mergeCell ref="AL44:AL45"/>
    <mergeCell ref="AM44:AM45"/>
    <mergeCell ref="AN44:AN45"/>
    <mergeCell ref="AO44:AO45"/>
    <mergeCell ref="AP44:AP45"/>
    <mergeCell ref="AL42:AL43"/>
    <mergeCell ref="AM42:AM43"/>
    <mergeCell ref="AN42:AN43"/>
    <mergeCell ref="AO42:AO43"/>
    <mergeCell ref="AP42:AP43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AK42:AK43"/>
    <mergeCell ref="AK48:AK49"/>
    <mergeCell ref="AL48:AL49"/>
    <mergeCell ref="AM48:AM49"/>
    <mergeCell ref="AN48:AN49"/>
    <mergeCell ref="AO48:AO49"/>
    <mergeCell ref="AP48:AP49"/>
    <mergeCell ref="AL46:AL47"/>
    <mergeCell ref="AM46:AM47"/>
    <mergeCell ref="AN46:AN47"/>
    <mergeCell ref="AO46:AO47"/>
    <mergeCell ref="AP46:AP47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AK46:AK47"/>
    <mergeCell ref="AK52:AK53"/>
    <mergeCell ref="AL52:AL53"/>
    <mergeCell ref="AM52:AM53"/>
    <mergeCell ref="AN52:AN53"/>
    <mergeCell ref="AO52:AO53"/>
    <mergeCell ref="AP52:AP53"/>
    <mergeCell ref="AL50:AL51"/>
    <mergeCell ref="AM50:AM51"/>
    <mergeCell ref="AN50:AN51"/>
    <mergeCell ref="AO50:AO51"/>
    <mergeCell ref="AP50:AP51"/>
    <mergeCell ref="A52:A53"/>
    <mergeCell ref="B52:B53"/>
    <mergeCell ref="C52:C53"/>
    <mergeCell ref="D52:D53"/>
    <mergeCell ref="E52:E53"/>
    <mergeCell ref="A50:A51"/>
    <mergeCell ref="B50:B51"/>
    <mergeCell ref="C50:C51"/>
    <mergeCell ref="D50:D51"/>
    <mergeCell ref="E50:E51"/>
    <mergeCell ref="AK50:AK51"/>
    <mergeCell ref="AK56:AK57"/>
    <mergeCell ref="AL56:AL57"/>
    <mergeCell ref="AM56:AM57"/>
    <mergeCell ref="AN56:AN57"/>
    <mergeCell ref="AO56:AO57"/>
    <mergeCell ref="AP56:AP57"/>
    <mergeCell ref="AL54:AL55"/>
    <mergeCell ref="AM54:AM55"/>
    <mergeCell ref="AN54:AN55"/>
    <mergeCell ref="AO54:AO55"/>
    <mergeCell ref="AP54:AP55"/>
    <mergeCell ref="A56:A57"/>
    <mergeCell ref="B56:B57"/>
    <mergeCell ref="C56:C57"/>
    <mergeCell ref="D56:D57"/>
    <mergeCell ref="E56:E57"/>
    <mergeCell ref="A54:A55"/>
    <mergeCell ref="B54:B55"/>
    <mergeCell ref="C54:C55"/>
    <mergeCell ref="D54:D55"/>
    <mergeCell ref="E54:E55"/>
    <mergeCell ref="AK54:AK55"/>
    <mergeCell ref="AK60:AK61"/>
    <mergeCell ref="AL60:AL61"/>
    <mergeCell ref="AM60:AM61"/>
    <mergeCell ref="AN60:AN61"/>
    <mergeCell ref="AO60:AO61"/>
    <mergeCell ref="AP60:AP61"/>
    <mergeCell ref="AL58:AL59"/>
    <mergeCell ref="AM58:AM59"/>
    <mergeCell ref="AN58:AN59"/>
    <mergeCell ref="AO58:AO59"/>
    <mergeCell ref="AP58:AP59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AK58:AK59"/>
    <mergeCell ref="AK64:AK65"/>
    <mergeCell ref="AL64:AL65"/>
    <mergeCell ref="AM64:AM65"/>
    <mergeCell ref="AN64:AN65"/>
    <mergeCell ref="AO64:AO65"/>
    <mergeCell ref="AP64:AP65"/>
    <mergeCell ref="AL62:AL63"/>
    <mergeCell ref="AM62:AM63"/>
    <mergeCell ref="AN62:AN63"/>
    <mergeCell ref="AO62:AO63"/>
    <mergeCell ref="AP62:AP63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AK62:AK63"/>
    <mergeCell ref="AK68:AK69"/>
    <mergeCell ref="AL68:AL69"/>
    <mergeCell ref="AM68:AM69"/>
    <mergeCell ref="AN68:AN69"/>
    <mergeCell ref="AO68:AO69"/>
    <mergeCell ref="AP68:AP69"/>
    <mergeCell ref="AL66:AL67"/>
    <mergeCell ref="AM66:AM67"/>
    <mergeCell ref="AN66:AN67"/>
    <mergeCell ref="AO66:AO67"/>
    <mergeCell ref="AP66:AP67"/>
    <mergeCell ref="A68:A69"/>
    <mergeCell ref="B68:B69"/>
    <mergeCell ref="C68:C69"/>
    <mergeCell ref="D68:D69"/>
    <mergeCell ref="E68:E69"/>
    <mergeCell ref="A66:A67"/>
    <mergeCell ref="B66:B67"/>
    <mergeCell ref="C66:C67"/>
    <mergeCell ref="D66:D67"/>
    <mergeCell ref="E66:E67"/>
    <mergeCell ref="AK66:AK67"/>
    <mergeCell ref="AK72:AK73"/>
    <mergeCell ref="AL72:AL73"/>
    <mergeCell ref="AM72:AM73"/>
    <mergeCell ref="AN72:AN73"/>
    <mergeCell ref="AO72:AO73"/>
    <mergeCell ref="AP72:AP73"/>
    <mergeCell ref="AL70:AL71"/>
    <mergeCell ref="AM70:AM71"/>
    <mergeCell ref="AN70:AN71"/>
    <mergeCell ref="AO70:AO71"/>
    <mergeCell ref="AP70:AP71"/>
    <mergeCell ref="A72:A73"/>
    <mergeCell ref="B72:B73"/>
    <mergeCell ref="C72:C73"/>
    <mergeCell ref="D72:D73"/>
    <mergeCell ref="E72:E73"/>
    <mergeCell ref="A70:A71"/>
    <mergeCell ref="B70:B71"/>
    <mergeCell ref="C70:C71"/>
    <mergeCell ref="D70:D71"/>
    <mergeCell ref="E70:E71"/>
    <mergeCell ref="AK70:AK71"/>
    <mergeCell ref="AK76:AK77"/>
    <mergeCell ref="AL76:AL77"/>
    <mergeCell ref="AM76:AM77"/>
    <mergeCell ref="AN76:AN77"/>
    <mergeCell ref="AO76:AO77"/>
    <mergeCell ref="AP76:AP77"/>
    <mergeCell ref="AL74:AL75"/>
    <mergeCell ref="AM74:AM75"/>
    <mergeCell ref="AN74:AN75"/>
    <mergeCell ref="AO74:AO75"/>
    <mergeCell ref="AP74:AP75"/>
    <mergeCell ref="A76:A77"/>
    <mergeCell ref="B76:B77"/>
    <mergeCell ref="C76:C77"/>
    <mergeCell ref="D76:D77"/>
    <mergeCell ref="E76:E77"/>
    <mergeCell ref="A74:A75"/>
    <mergeCell ref="B74:B75"/>
    <mergeCell ref="C74:C75"/>
    <mergeCell ref="D74:D75"/>
    <mergeCell ref="E74:E75"/>
    <mergeCell ref="AK74:AK75"/>
    <mergeCell ref="AK80:AK81"/>
    <mergeCell ref="AL80:AL81"/>
    <mergeCell ref="AM80:AM81"/>
    <mergeCell ref="AN80:AN81"/>
    <mergeCell ref="AO80:AO81"/>
    <mergeCell ref="AP80:AP81"/>
    <mergeCell ref="AL78:AL79"/>
    <mergeCell ref="AM78:AM79"/>
    <mergeCell ref="AN78:AN79"/>
    <mergeCell ref="AO78:AO79"/>
    <mergeCell ref="AP78:AP79"/>
    <mergeCell ref="A80:A81"/>
    <mergeCell ref="B80:B81"/>
    <mergeCell ref="C80:C81"/>
    <mergeCell ref="D80:D81"/>
    <mergeCell ref="E80:E81"/>
    <mergeCell ref="A78:A79"/>
    <mergeCell ref="B78:B79"/>
    <mergeCell ref="C78:C79"/>
    <mergeCell ref="D78:D79"/>
    <mergeCell ref="E78:E79"/>
    <mergeCell ref="AK78:AK79"/>
    <mergeCell ref="AK84:AK85"/>
    <mergeCell ref="AL84:AL85"/>
    <mergeCell ref="AM84:AM85"/>
    <mergeCell ref="AN84:AN85"/>
    <mergeCell ref="AO84:AO85"/>
    <mergeCell ref="AP84:AP85"/>
    <mergeCell ref="AL82:AL83"/>
    <mergeCell ref="AM82:AM83"/>
    <mergeCell ref="AN82:AN83"/>
    <mergeCell ref="AO82:AO83"/>
    <mergeCell ref="AP82:AP83"/>
    <mergeCell ref="A84:A85"/>
    <mergeCell ref="B84:B85"/>
    <mergeCell ref="C84:C85"/>
    <mergeCell ref="D84:D85"/>
    <mergeCell ref="E84:E85"/>
    <mergeCell ref="A82:A83"/>
    <mergeCell ref="B82:B83"/>
    <mergeCell ref="C82:C83"/>
    <mergeCell ref="D82:D83"/>
    <mergeCell ref="E82:E83"/>
    <mergeCell ref="AK82:AK83"/>
    <mergeCell ref="AK88:AK89"/>
    <mergeCell ref="AL88:AL89"/>
    <mergeCell ref="AM88:AM89"/>
    <mergeCell ref="AN88:AN89"/>
    <mergeCell ref="AO88:AO89"/>
    <mergeCell ref="AP88:AP89"/>
    <mergeCell ref="AL86:AL87"/>
    <mergeCell ref="AM86:AM87"/>
    <mergeCell ref="AN86:AN87"/>
    <mergeCell ref="AO86:AO87"/>
    <mergeCell ref="AP86:AP87"/>
    <mergeCell ref="A88:A89"/>
    <mergeCell ref="B88:B89"/>
    <mergeCell ref="C88:C89"/>
    <mergeCell ref="D88:D89"/>
    <mergeCell ref="E88:E89"/>
    <mergeCell ref="A86:A87"/>
    <mergeCell ref="B86:B87"/>
    <mergeCell ref="C86:C87"/>
    <mergeCell ref="D86:D87"/>
    <mergeCell ref="E86:E87"/>
    <mergeCell ref="AK86:AK87"/>
    <mergeCell ref="AK92:AK93"/>
    <mergeCell ref="AL92:AL93"/>
    <mergeCell ref="AM92:AM93"/>
    <mergeCell ref="AN92:AN93"/>
    <mergeCell ref="AO92:AO93"/>
    <mergeCell ref="AP92:AP93"/>
    <mergeCell ref="AL90:AL91"/>
    <mergeCell ref="AM90:AM91"/>
    <mergeCell ref="AN90:AN91"/>
    <mergeCell ref="AO90:AO91"/>
    <mergeCell ref="AP90:AP91"/>
    <mergeCell ref="A92:A93"/>
    <mergeCell ref="B92:B93"/>
    <mergeCell ref="C92:C93"/>
    <mergeCell ref="D92:D93"/>
    <mergeCell ref="E92:E93"/>
    <mergeCell ref="A90:A91"/>
    <mergeCell ref="B90:B91"/>
    <mergeCell ref="C90:C91"/>
    <mergeCell ref="D90:D91"/>
    <mergeCell ref="E90:E91"/>
    <mergeCell ref="AK90:AK91"/>
    <mergeCell ref="AK96:AK97"/>
    <mergeCell ref="AL96:AL97"/>
    <mergeCell ref="AM96:AM97"/>
    <mergeCell ref="AN96:AN97"/>
    <mergeCell ref="AO96:AO97"/>
    <mergeCell ref="AP96:AP97"/>
    <mergeCell ref="AL94:AL95"/>
    <mergeCell ref="AM94:AM95"/>
    <mergeCell ref="AN94:AN95"/>
    <mergeCell ref="AO94:AO95"/>
    <mergeCell ref="AP94:AP95"/>
    <mergeCell ref="A96:A97"/>
    <mergeCell ref="B96:B97"/>
    <mergeCell ref="C96:C97"/>
    <mergeCell ref="D96:D97"/>
    <mergeCell ref="E96:E97"/>
    <mergeCell ref="A94:A95"/>
    <mergeCell ref="B94:B95"/>
    <mergeCell ref="C94:C95"/>
    <mergeCell ref="D94:D95"/>
    <mergeCell ref="E94:E95"/>
    <mergeCell ref="AK94:AK95"/>
    <mergeCell ref="AK100:AK101"/>
    <mergeCell ref="AL100:AL101"/>
    <mergeCell ref="AM100:AM101"/>
    <mergeCell ref="AN100:AN101"/>
    <mergeCell ref="AO100:AO101"/>
    <mergeCell ref="AP100:AP101"/>
    <mergeCell ref="AL98:AL99"/>
    <mergeCell ref="AM98:AM99"/>
    <mergeCell ref="AN98:AN99"/>
    <mergeCell ref="AO98:AO99"/>
    <mergeCell ref="AP98:AP99"/>
    <mergeCell ref="A100:A101"/>
    <mergeCell ref="B100:B101"/>
    <mergeCell ref="C100:C101"/>
    <mergeCell ref="D100:D101"/>
    <mergeCell ref="E100:E101"/>
    <mergeCell ref="A98:A99"/>
    <mergeCell ref="B98:B99"/>
    <mergeCell ref="C98:C99"/>
    <mergeCell ref="D98:D99"/>
    <mergeCell ref="E98:E99"/>
    <mergeCell ref="AK98:AK99"/>
    <mergeCell ref="AK104:AK105"/>
    <mergeCell ref="AL104:AL105"/>
    <mergeCell ref="AM104:AM105"/>
    <mergeCell ref="AN104:AN105"/>
    <mergeCell ref="AO104:AO105"/>
    <mergeCell ref="AP104:AP105"/>
    <mergeCell ref="AL102:AL103"/>
    <mergeCell ref="AM102:AM103"/>
    <mergeCell ref="AN102:AN103"/>
    <mergeCell ref="AO102:AO103"/>
    <mergeCell ref="AP102:AP103"/>
    <mergeCell ref="A104:A105"/>
    <mergeCell ref="B104:B105"/>
    <mergeCell ref="C104:C105"/>
    <mergeCell ref="D104:D105"/>
    <mergeCell ref="E104:E105"/>
    <mergeCell ref="A102:A103"/>
    <mergeCell ref="B102:B103"/>
    <mergeCell ref="C102:C103"/>
    <mergeCell ref="D102:D103"/>
    <mergeCell ref="E102:E103"/>
    <mergeCell ref="AK102:AK103"/>
    <mergeCell ref="AK108:AK109"/>
    <mergeCell ref="AL108:AL109"/>
    <mergeCell ref="AM108:AM109"/>
    <mergeCell ref="AN108:AN109"/>
    <mergeCell ref="AO108:AO109"/>
    <mergeCell ref="AP108:AP109"/>
    <mergeCell ref="AL106:AL107"/>
    <mergeCell ref="AM106:AM107"/>
    <mergeCell ref="AN106:AN107"/>
    <mergeCell ref="AO106:AO107"/>
    <mergeCell ref="AP106:AP107"/>
    <mergeCell ref="A108:A109"/>
    <mergeCell ref="B108:B109"/>
    <mergeCell ref="C108:C109"/>
    <mergeCell ref="D108:D109"/>
    <mergeCell ref="E108:E109"/>
    <mergeCell ref="A106:A107"/>
    <mergeCell ref="B106:B107"/>
    <mergeCell ref="C106:C107"/>
    <mergeCell ref="D106:D107"/>
    <mergeCell ref="E106:E107"/>
    <mergeCell ref="AK106:AK107"/>
    <mergeCell ref="AK112:AK113"/>
    <mergeCell ref="AL112:AL113"/>
    <mergeCell ref="AM112:AM113"/>
    <mergeCell ref="AN112:AN113"/>
    <mergeCell ref="AO112:AO113"/>
    <mergeCell ref="AP112:AP113"/>
    <mergeCell ref="AL110:AL111"/>
    <mergeCell ref="AM110:AM111"/>
    <mergeCell ref="AN110:AN111"/>
    <mergeCell ref="AO110:AO111"/>
    <mergeCell ref="AP110:AP111"/>
    <mergeCell ref="A112:A113"/>
    <mergeCell ref="B112:B113"/>
    <mergeCell ref="C112:C113"/>
    <mergeCell ref="D112:D113"/>
    <mergeCell ref="E112:E113"/>
    <mergeCell ref="A110:A111"/>
    <mergeCell ref="B110:B111"/>
    <mergeCell ref="C110:C111"/>
    <mergeCell ref="D110:D111"/>
    <mergeCell ref="E110:E111"/>
    <mergeCell ref="AK110:AK111"/>
    <mergeCell ref="AK116:AK117"/>
    <mergeCell ref="AL116:AL117"/>
    <mergeCell ref="AM116:AM117"/>
    <mergeCell ref="AN116:AN117"/>
    <mergeCell ref="AO116:AO117"/>
    <mergeCell ref="AP116:AP117"/>
    <mergeCell ref="AL114:AL115"/>
    <mergeCell ref="AM114:AM115"/>
    <mergeCell ref="AN114:AN115"/>
    <mergeCell ref="AO114:AO115"/>
    <mergeCell ref="AP114:AP115"/>
    <mergeCell ref="A116:A117"/>
    <mergeCell ref="B116:B117"/>
    <mergeCell ref="C116:C117"/>
    <mergeCell ref="D116:D117"/>
    <mergeCell ref="E116:E117"/>
    <mergeCell ref="A114:A115"/>
    <mergeCell ref="B114:B115"/>
    <mergeCell ref="C114:C115"/>
    <mergeCell ref="D114:D115"/>
    <mergeCell ref="E114:E115"/>
    <mergeCell ref="AK114:AK115"/>
    <mergeCell ref="AK120:AK121"/>
    <mergeCell ref="AL120:AL121"/>
    <mergeCell ref="AM120:AM121"/>
    <mergeCell ref="AN120:AN121"/>
    <mergeCell ref="AO120:AO121"/>
    <mergeCell ref="AP120:AP121"/>
    <mergeCell ref="AL118:AL119"/>
    <mergeCell ref="AM118:AM119"/>
    <mergeCell ref="AN118:AN119"/>
    <mergeCell ref="AO118:AO119"/>
    <mergeCell ref="AP118:AP119"/>
    <mergeCell ref="A120:A121"/>
    <mergeCell ref="B120:B121"/>
    <mergeCell ref="C120:C121"/>
    <mergeCell ref="D120:D121"/>
    <mergeCell ref="E120:E121"/>
    <mergeCell ref="A118:A119"/>
    <mergeCell ref="B118:B119"/>
    <mergeCell ref="C118:C119"/>
    <mergeCell ref="D118:D119"/>
    <mergeCell ref="E118:E119"/>
    <mergeCell ref="AK118:AK119"/>
    <mergeCell ref="AK124:AK125"/>
    <mergeCell ref="AL124:AL125"/>
    <mergeCell ref="AM124:AM125"/>
    <mergeCell ref="AN124:AN125"/>
    <mergeCell ref="AO124:AO125"/>
    <mergeCell ref="AP124:AP125"/>
    <mergeCell ref="AL122:AL123"/>
    <mergeCell ref="AM122:AM123"/>
    <mergeCell ref="AN122:AN123"/>
    <mergeCell ref="AO122:AO123"/>
    <mergeCell ref="AP122:AP123"/>
    <mergeCell ref="A124:A125"/>
    <mergeCell ref="B124:B125"/>
    <mergeCell ref="C124:C125"/>
    <mergeCell ref="D124:D125"/>
    <mergeCell ref="E124:E125"/>
    <mergeCell ref="A122:A123"/>
    <mergeCell ref="B122:B123"/>
    <mergeCell ref="C122:C123"/>
    <mergeCell ref="D122:D123"/>
    <mergeCell ref="E122:E123"/>
    <mergeCell ref="AK122:AK123"/>
    <mergeCell ref="AK128:AK129"/>
    <mergeCell ref="AL128:AL129"/>
    <mergeCell ref="AM128:AM129"/>
    <mergeCell ref="AN128:AN129"/>
    <mergeCell ref="AO128:AO129"/>
    <mergeCell ref="AP128:AP129"/>
    <mergeCell ref="AL126:AL127"/>
    <mergeCell ref="AM126:AM127"/>
    <mergeCell ref="AN126:AN127"/>
    <mergeCell ref="AO126:AO127"/>
    <mergeCell ref="AP126:AP127"/>
    <mergeCell ref="A128:A129"/>
    <mergeCell ref="B128:B129"/>
    <mergeCell ref="C128:C129"/>
    <mergeCell ref="D128:D129"/>
    <mergeCell ref="E128:E129"/>
    <mergeCell ref="A126:A127"/>
    <mergeCell ref="B126:B127"/>
    <mergeCell ref="C126:C127"/>
    <mergeCell ref="D126:D127"/>
    <mergeCell ref="E126:E127"/>
    <mergeCell ref="AK126:AK127"/>
    <mergeCell ref="AK132:AK133"/>
    <mergeCell ref="AL132:AL133"/>
    <mergeCell ref="AM132:AM133"/>
    <mergeCell ref="AN132:AN133"/>
    <mergeCell ref="AO132:AO133"/>
    <mergeCell ref="AP132:AP133"/>
    <mergeCell ref="AL130:AL131"/>
    <mergeCell ref="AM130:AM131"/>
    <mergeCell ref="AN130:AN131"/>
    <mergeCell ref="AO130:AO131"/>
    <mergeCell ref="AP130:AP131"/>
    <mergeCell ref="A132:A133"/>
    <mergeCell ref="B132:B133"/>
    <mergeCell ref="C132:C133"/>
    <mergeCell ref="D132:D133"/>
    <mergeCell ref="E132:E133"/>
    <mergeCell ref="A130:A131"/>
    <mergeCell ref="B130:B131"/>
    <mergeCell ref="C130:C131"/>
    <mergeCell ref="D130:D131"/>
    <mergeCell ref="E130:E131"/>
    <mergeCell ref="AK130:AK131"/>
    <mergeCell ref="AK136:AK137"/>
    <mergeCell ref="AL136:AL137"/>
    <mergeCell ref="AM136:AM137"/>
    <mergeCell ref="AN136:AN137"/>
    <mergeCell ref="AO136:AO137"/>
    <mergeCell ref="AP136:AP137"/>
    <mergeCell ref="AL134:AL135"/>
    <mergeCell ref="AM134:AM135"/>
    <mergeCell ref="AN134:AN135"/>
    <mergeCell ref="AO134:AO135"/>
    <mergeCell ref="AP134:AP135"/>
    <mergeCell ref="A136:A137"/>
    <mergeCell ref="B136:B137"/>
    <mergeCell ref="C136:C137"/>
    <mergeCell ref="D136:D137"/>
    <mergeCell ref="E136:E137"/>
    <mergeCell ref="A134:A135"/>
    <mergeCell ref="B134:B135"/>
    <mergeCell ref="C134:C135"/>
    <mergeCell ref="D134:D135"/>
    <mergeCell ref="E134:E135"/>
    <mergeCell ref="AK134:AK135"/>
    <mergeCell ref="AK140:AK141"/>
    <mergeCell ref="AL140:AL141"/>
    <mergeCell ref="AM140:AM141"/>
    <mergeCell ref="AN140:AN141"/>
    <mergeCell ref="AO140:AO141"/>
    <mergeCell ref="AP140:AP141"/>
    <mergeCell ref="AL138:AL139"/>
    <mergeCell ref="AM138:AM139"/>
    <mergeCell ref="AN138:AN139"/>
    <mergeCell ref="AO138:AO139"/>
    <mergeCell ref="AP138:AP139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AK138:AK139"/>
    <mergeCell ref="AK144:AK145"/>
    <mergeCell ref="AL144:AL145"/>
    <mergeCell ref="AM144:AM145"/>
    <mergeCell ref="AN144:AN145"/>
    <mergeCell ref="AO144:AO145"/>
    <mergeCell ref="AP144:AP145"/>
    <mergeCell ref="AL142:AL143"/>
    <mergeCell ref="AM142:AM143"/>
    <mergeCell ref="AN142:AN143"/>
    <mergeCell ref="AO142:AO143"/>
    <mergeCell ref="AP142:AP143"/>
    <mergeCell ref="A144:A145"/>
    <mergeCell ref="B144:B145"/>
    <mergeCell ref="C144:C145"/>
    <mergeCell ref="D144:D145"/>
    <mergeCell ref="E144:E145"/>
    <mergeCell ref="A142:A143"/>
    <mergeCell ref="B142:B143"/>
    <mergeCell ref="C142:C143"/>
    <mergeCell ref="D142:D143"/>
    <mergeCell ref="E142:E143"/>
    <mergeCell ref="AK142:AK143"/>
    <mergeCell ref="AK148:AK149"/>
    <mergeCell ref="AL148:AL149"/>
    <mergeCell ref="AM148:AM149"/>
    <mergeCell ref="AN148:AN149"/>
    <mergeCell ref="AO148:AO149"/>
    <mergeCell ref="AP148:AP149"/>
    <mergeCell ref="AL146:AL147"/>
    <mergeCell ref="AM146:AM147"/>
    <mergeCell ref="AN146:AN147"/>
    <mergeCell ref="AO146:AO147"/>
    <mergeCell ref="AP146:AP147"/>
    <mergeCell ref="A148:A149"/>
    <mergeCell ref="B148:B149"/>
    <mergeCell ref="C148:C149"/>
    <mergeCell ref="D148:D149"/>
    <mergeCell ref="E148:E149"/>
    <mergeCell ref="A146:A147"/>
    <mergeCell ref="B146:B147"/>
    <mergeCell ref="C146:C147"/>
    <mergeCell ref="D146:D147"/>
    <mergeCell ref="E146:E147"/>
    <mergeCell ref="AK146:AK147"/>
    <mergeCell ref="AK152:AK153"/>
    <mergeCell ref="AL152:AL153"/>
    <mergeCell ref="AM152:AM153"/>
    <mergeCell ref="AN152:AN153"/>
    <mergeCell ref="AO152:AO153"/>
    <mergeCell ref="AP152:AP153"/>
    <mergeCell ref="AL150:AL151"/>
    <mergeCell ref="AM150:AM151"/>
    <mergeCell ref="AN150:AN151"/>
    <mergeCell ref="AO150:AO151"/>
    <mergeCell ref="AP150:AP151"/>
    <mergeCell ref="A152:A153"/>
    <mergeCell ref="B152:B153"/>
    <mergeCell ref="C152:C153"/>
    <mergeCell ref="D152:D153"/>
    <mergeCell ref="E152:E153"/>
    <mergeCell ref="A150:A151"/>
    <mergeCell ref="B150:B151"/>
    <mergeCell ref="C150:C151"/>
    <mergeCell ref="D150:D151"/>
    <mergeCell ref="E150:E151"/>
    <mergeCell ref="AK150:AK151"/>
    <mergeCell ref="AK156:AK157"/>
    <mergeCell ref="AL156:AL157"/>
    <mergeCell ref="AM156:AM157"/>
    <mergeCell ref="AN156:AN157"/>
    <mergeCell ref="AO156:AO157"/>
    <mergeCell ref="AP156:AP157"/>
    <mergeCell ref="AL154:AL155"/>
    <mergeCell ref="AM154:AM155"/>
    <mergeCell ref="AN154:AN155"/>
    <mergeCell ref="AO154:AO155"/>
    <mergeCell ref="AP154:AP155"/>
    <mergeCell ref="A156:A157"/>
    <mergeCell ref="B156:B157"/>
    <mergeCell ref="C156:C157"/>
    <mergeCell ref="D156:D157"/>
    <mergeCell ref="E156:E157"/>
    <mergeCell ref="A154:A155"/>
    <mergeCell ref="B154:B155"/>
    <mergeCell ref="C154:C155"/>
    <mergeCell ref="D154:D155"/>
    <mergeCell ref="E154:E155"/>
    <mergeCell ref="AK154:AK155"/>
    <mergeCell ref="AK160:AK161"/>
    <mergeCell ref="AL160:AL161"/>
    <mergeCell ref="AM160:AM161"/>
    <mergeCell ref="AN160:AN161"/>
    <mergeCell ref="AO160:AO161"/>
    <mergeCell ref="AP160:AP161"/>
    <mergeCell ref="AL158:AL159"/>
    <mergeCell ref="AM158:AM159"/>
    <mergeCell ref="AN158:AN159"/>
    <mergeCell ref="AO158:AO159"/>
    <mergeCell ref="AP158:AP159"/>
    <mergeCell ref="A160:A161"/>
    <mergeCell ref="B160:B161"/>
    <mergeCell ref="C160:C161"/>
    <mergeCell ref="D160:D161"/>
    <mergeCell ref="E160:E161"/>
    <mergeCell ref="A158:A159"/>
    <mergeCell ref="B158:B159"/>
    <mergeCell ref="C158:C159"/>
    <mergeCell ref="D158:D159"/>
    <mergeCell ref="E158:E159"/>
    <mergeCell ref="AK158:AK159"/>
    <mergeCell ref="AK164:AK165"/>
    <mergeCell ref="AL164:AL165"/>
    <mergeCell ref="AM164:AM165"/>
    <mergeCell ref="AN164:AN165"/>
    <mergeCell ref="AO164:AO165"/>
    <mergeCell ref="AP164:AP165"/>
    <mergeCell ref="AL162:AL163"/>
    <mergeCell ref="AM162:AM163"/>
    <mergeCell ref="AN162:AN163"/>
    <mergeCell ref="AO162:AO163"/>
    <mergeCell ref="AP162:AP163"/>
    <mergeCell ref="A164:A165"/>
    <mergeCell ref="B164:B165"/>
    <mergeCell ref="C164:C165"/>
    <mergeCell ref="D164:D165"/>
    <mergeCell ref="E164:E165"/>
    <mergeCell ref="A162:A163"/>
    <mergeCell ref="B162:B163"/>
    <mergeCell ref="C162:C163"/>
    <mergeCell ref="D162:D163"/>
    <mergeCell ref="E162:E163"/>
    <mergeCell ref="AK162:AK163"/>
    <mergeCell ref="AK168:AK169"/>
    <mergeCell ref="AL168:AL169"/>
    <mergeCell ref="AM168:AM169"/>
    <mergeCell ref="AN168:AN169"/>
    <mergeCell ref="AO168:AO169"/>
    <mergeCell ref="AP168:AP169"/>
    <mergeCell ref="AL166:AL167"/>
    <mergeCell ref="AM166:AM167"/>
    <mergeCell ref="AN166:AN167"/>
    <mergeCell ref="AO166:AO167"/>
    <mergeCell ref="AP166:AP167"/>
    <mergeCell ref="A168:A169"/>
    <mergeCell ref="B168:B169"/>
    <mergeCell ref="C168:C169"/>
    <mergeCell ref="D168:D169"/>
    <mergeCell ref="E168:E169"/>
    <mergeCell ref="A166:A167"/>
    <mergeCell ref="B166:B167"/>
    <mergeCell ref="C166:C167"/>
    <mergeCell ref="D166:D167"/>
    <mergeCell ref="E166:E167"/>
    <mergeCell ref="AK166:AK167"/>
    <mergeCell ref="AK172:AK173"/>
    <mergeCell ref="AL172:AL173"/>
    <mergeCell ref="AM172:AM173"/>
    <mergeCell ref="AN172:AN173"/>
    <mergeCell ref="AO172:AO173"/>
    <mergeCell ref="AP172:AP173"/>
    <mergeCell ref="AL170:AL171"/>
    <mergeCell ref="AM170:AM171"/>
    <mergeCell ref="AN170:AN171"/>
    <mergeCell ref="AO170:AO171"/>
    <mergeCell ref="AP170:AP171"/>
    <mergeCell ref="A172:A173"/>
    <mergeCell ref="B172:B173"/>
    <mergeCell ref="C172:C173"/>
    <mergeCell ref="D172:D173"/>
    <mergeCell ref="E172:E173"/>
    <mergeCell ref="A170:A171"/>
    <mergeCell ref="B170:B171"/>
    <mergeCell ref="C170:C171"/>
    <mergeCell ref="D170:D171"/>
    <mergeCell ref="E170:E171"/>
    <mergeCell ref="AK170:AK171"/>
    <mergeCell ref="AK176:AK177"/>
    <mergeCell ref="AL176:AL177"/>
    <mergeCell ref="AM176:AM177"/>
    <mergeCell ref="AN176:AN177"/>
    <mergeCell ref="AO176:AO177"/>
    <mergeCell ref="AP176:AP177"/>
    <mergeCell ref="AL174:AL175"/>
    <mergeCell ref="AM174:AM175"/>
    <mergeCell ref="AN174:AN175"/>
    <mergeCell ref="AO174:AO175"/>
    <mergeCell ref="AP174:AP175"/>
    <mergeCell ref="A176:A177"/>
    <mergeCell ref="B176:B177"/>
    <mergeCell ref="C176:C177"/>
    <mergeCell ref="D176:D177"/>
    <mergeCell ref="E176:E177"/>
    <mergeCell ref="A174:A175"/>
    <mergeCell ref="B174:B175"/>
    <mergeCell ref="C174:C175"/>
    <mergeCell ref="D174:D175"/>
    <mergeCell ref="E174:E175"/>
    <mergeCell ref="AK174:AK175"/>
    <mergeCell ref="AK180:AK181"/>
    <mergeCell ref="AL180:AL181"/>
    <mergeCell ref="AM180:AM181"/>
    <mergeCell ref="AN180:AN181"/>
    <mergeCell ref="AO180:AO181"/>
    <mergeCell ref="AP180:AP181"/>
    <mergeCell ref="AL178:AL179"/>
    <mergeCell ref="AM178:AM179"/>
    <mergeCell ref="AN178:AN179"/>
    <mergeCell ref="AO178:AO179"/>
    <mergeCell ref="AP178:AP179"/>
    <mergeCell ref="A180:A181"/>
    <mergeCell ref="B180:B181"/>
    <mergeCell ref="C180:C181"/>
    <mergeCell ref="D180:D181"/>
    <mergeCell ref="E180:E181"/>
    <mergeCell ref="A178:A179"/>
    <mergeCell ref="B178:B179"/>
    <mergeCell ref="C178:C179"/>
    <mergeCell ref="D178:D179"/>
    <mergeCell ref="E178:E179"/>
    <mergeCell ref="AK178:AK179"/>
    <mergeCell ref="AK184:AK185"/>
    <mergeCell ref="AL184:AL185"/>
    <mergeCell ref="AM184:AM185"/>
    <mergeCell ref="AN184:AN185"/>
    <mergeCell ref="AO184:AO185"/>
    <mergeCell ref="AP184:AP185"/>
    <mergeCell ref="AL182:AL183"/>
    <mergeCell ref="AM182:AM183"/>
    <mergeCell ref="AN182:AN183"/>
    <mergeCell ref="AO182:AO183"/>
    <mergeCell ref="AP182:AP183"/>
    <mergeCell ref="A184:A185"/>
    <mergeCell ref="B184:B185"/>
    <mergeCell ref="C184:C185"/>
    <mergeCell ref="D184:D185"/>
    <mergeCell ref="E184:E185"/>
    <mergeCell ref="A182:A183"/>
    <mergeCell ref="B182:B183"/>
    <mergeCell ref="C182:C183"/>
    <mergeCell ref="D182:D183"/>
    <mergeCell ref="E182:E183"/>
    <mergeCell ref="AK182:AK183"/>
    <mergeCell ref="AK188:AK189"/>
    <mergeCell ref="AL188:AL189"/>
    <mergeCell ref="AM188:AM189"/>
    <mergeCell ref="AN188:AN189"/>
    <mergeCell ref="AO188:AO189"/>
    <mergeCell ref="AP188:AP189"/>
    <mergeCell ref="AL186:AL187"/>
    <mergeCell ref="AM186:AM187"/>
    <mergeCell ref="AN186:AN187"/>
    <mergeCell ref="AO186:AO187"/>
    <mergeCell ref="AP186:AP187"/>
    <mergeCell ref="A188:A189"/>
    <mergeCell ref="B188:B189"/>
    <mergeCell ref="C188:C189"/>
    <mergeCell ref="D188:D189"/>
    <mergeCell ref="E188:E189"/>
    <mergeCell ref="A186:A187"/>
    <mergeCell ref="B186:B187"/>
    <mergeCell ref="C186:C187"/>
    <mergeCell ref="D186:D187"/>
    <mergeCell ref="E186:E187"/>
    <mergeCell ref="AK186:AK187"/>
    <mergeCell ref="AK192:AK193"/>
    <mergeCell ref="AL192:AL193"/>
    <mergeCell ref="AM192:AM193"/>
    <mergeCell ref="AN192:AN193"/>
    <mergeCell ref="AO192:AO193"/>
    <mergeCell ref="AP192:AP193"/>
    <mergeCell ref="AL190:AL191"/>
    <mergeCell ref="AM190:AM191"/>
    <mergeCell ref="AN190:AN191"/>
    <mergeCell ref="AO190:AO191"/>
    <mergeCell ref="AP190:AP191"/>
    <mergeCell ref="A192:A193"/>
    <mergeCell ref="B192:B193"/>
    <mergeCell ref="C192:C193"/>
    <mergeCell ref="D192:D193"/>
    <mergeCell ref="E192:E193"/>
    <mergeCell ref="A190:A191"/>
    <mergeCell ref="B190:B191"/>
    <mergeCell ref="C190:C191"/>
    <mergeCell ref="D190:D191"/>
    <mergeCell ref="E190:E191"/>
    <mergeCell ref="AK190:AK191"/>
    <mergeCell ref="AK196:AK197"/>
    <mergeCell ref="AL196:AL197"/>
    <mergeCell ref="AM196:AM197"/>
    <mergeCell ref="AN196:AN197"/>
    <mergeCell ref="AO196:AO197"/>
    <mergeCell ref="AP196:AP197"/>
    <mergeCell ref="AL194:AL195"/>
    <mergeCell ref="AM194:AM195"/>
    <mergeCell ref="AN194:AN195"/>
    <mergeCell ref="AO194:AO195"/>
    <mergeCell ref="AP194:AP195"/>
    <mergeCell ref="A196:A197"/>
    <mergeCell ref="B196:B197"/>
    <mergeCell ref="C196:C197"/>
    <mergeCell ref="D196:D197"/>
    <mergeCell ref="E196:E197"/>
    <mergeCell ref="A194:A195"/>
    <mergeCell ref="B194:B195"/>
    <mergeCell ref="C194:C195"/>
    <mergeCell ref="D194:D195"/>
    <mergeCell ref="E194:E195"/>
    <mergeCell ref="AK194:AK195"/>
    <mergeCell ref="AK200:AK201"/>
    <mergeCell ref="AL200:AL201"/>
    <mergeCell ref="AM200:AM201"/>
    <mergeCell ref="AN200:AN201"/>
    <mergeCell ref="AO200:AO201"/>
    <mergeCell ref="AP200:AP201"/>
    <mergeCell ref="AL198:AL199"/>
    <mergeCell ref="AM198:AM199"/>
    <mergeCell ref="AN198:AN199"/>
    <mergeCell ref="AO198:AO199"/>
    <mergeCell ref="AP198:AP199"/>
    <mergeCell ref="A200:A201"/>
    <mergeCell ref="B200:B201"/>
    <mergeCell ref="C200:C201"/>
    <mergeCell ref="D200:D201"/>
    <mergeCell ref="E200:E201"/>
    <mergeCell ref="A198:A199"/>
    <mergeCell ref="B198:B199"/>
    <mergeCell ref="C198:C199"/>
    <mergeCell ref="D198:D199"/>
    <mergeCell ref="E198:E199"/>
    <mergeCell ref="AK198:AK199"/>
    <mergeCell ref="AK204:AK205"/>
    <mergeCell ref="AL204:AL205"/>
    <mergeCell ref="AM204:AM205"/>
    <mergeCell ref="AN204:AN205"/>
    <mergeCell ref="AO204:AO205"/>
    <mergeCell ref="AP204:AP205"/>
    <mergeCell ref="AL202:AL203"/>
    <mergeCell ref="AM202:AM203"/>
    <mergeCell ref="AN202:AN203"/>
    <mergeCell ref="AO202:AO203"/>
    <mergeCell ref="AP202:AP203"/>
    <mergeCell ref="A204:A205"/>
    <mergeCell ref="B204:B205"/>
    <mergeCell ref="C204:C205"/>
    <mergeCell ref="D204:D205"/>
    <mergeCell ref="E204:E205"/>
    <mergeCell ref="A202:A203"/>
    <mergeCell ref="B202:B203"/>
    <mergeCell ref="C202:C203"/>
    <mergeCell ref="D202:D203"/>
    <mergeCell ref="E202:E203"/>
    <mergeCell ref="AK202:AK203"/>
    <mergeCell ref="AK208:AK209"/>
    <mergeCell ref="AL208:AL209"/>
    <mergeCell ref="AM208:AM209"/>
    <mergeCell ref="AN208:AN209"/>
    <mergeCell ref="AO208:AO209"/>
    <mergeCell ref="AP208:AP209"/>
    <mergeCell ref="AL206:AL207"/>
    <mergeCell ref="AM206:AM207"/>
    <mergeCell ref="AN206:AN207"/>
    <mergeCell ref="AO206:AO207"/>
    <mergeCell ref="AP206:AP207"/>
    <mergeCell ref="A208:A209"/>
    <mergeCell ref="B208:B209"/>
    <mergeCell ref="C208:C209"/>
    <mergeCell ref="D208:D209"/>
    <mergeCell ref="E208:E209"/>
    <mergeCell ref="A206:A207"/>
    <mergeCell ref="B206:B207"/>
    <mergeCell ref="C206:C207"/>
    <mergeCell ref="D206:D207"/>
    <mergeCell ref="E206:E207"/>
    <mergeCell ref="AK206:AK207"/>
    <mergeCell ref="AK212:AK213"/>
    <mergeCell ref="AL212:AL213"/>
    <mergeCell ref="AM212:AM213"/>
    <mergeCell ref="AN212:AN213"/>
    <mergeCell ref="AO212:AO213"/>
    <mergeCell ref="AP212:AP213"/>
    <mergeCell ref="AL210:AL211"/>
    <mergeCell ref="AM210:AM211"/>
    <mergeCell ref="AN210:AN211"/>
    <mergeCell ref="AO210:AO211"/>
    <mergeCell ref="AP210:AP211"/>
    <mergeCell ref="A212:A213"/>
    <mergeCell ref="B212:B213"/>
    <mergeCell ref="C212:C213"/>
    <mergeCell ref="D212:D213"/>
    <mergeCell ref="E212:E213"/>
    <mergeCell ref="A210:A211"/>
    <mergeCell ref="B210:B211"/>
    <mergeCell ref="C210:C211"/>
    <mergeCell ref="D210:D211"/>
    <mergeCell ref="E210:E211"/>
    <mergeCell ref="AK210:AK211"/>
    <mergeCell ref="AK216:AK217"/>
    <mergeCell ref="AL216:AL217"/>
    <mergeCell ref="AM216:AM217"/>
    <mergeCell ref="AN216:AN217"/>
    <mergeCell ref="AO216:AO217"/>
    <mergeCell ref="AP216:AP217"/>
    <mergeCell ref="AL214:AL215"/>
    <mergeCell ref="AM214:AM215"/>
    <mergeCell ref="AN214:AN215"/>
    <mergeCell ref="AO214:AO215"/>
    <mergeCell ref="AP214:AP215"/>
    <mergeCell ref="A216:A217"/>
    <mergeCell ref="B216:B217"/>
    <mergeCell ref="C216:C217"/>
    <mergeCell ref="D216:D217"/>
    <mergeCell ref="E216:E217"/>
    <mergeCell ref="A214:A215"/>
    <mergeCell ref="B214:B215"/>
    <mergeCell ref="C214:C215"/>
    <mergeCell ref="D214:D215"/>
    <mergeCell ref="E214:E215"/>
    <mergeCell ref="AK214:AK215"/>
  </mergeCells>
  <dataValidations count="6">
    <dataValidation type="list" allowBlank="1" showInputMessage="1" showErrorMessage="1" sqref="W11" xr:uid="{00000000-0002-0000-0300-000000000000}">
      <formula1>$AU$16:$AU$20</formula1>
    </dataValidation>
    <dataValidation type="list" allowBlank="1" showInputMessage="1" showErrorMessage="1" sqref="W12" xr:uid="{00000000-0002-0000-0300-000001000000}">
      <formula1>$AU$24:$AU$26</formula1>
    </dataValidation>
    <dataValidation type="list" allowBlank="1" showInputMessage="1" showErrorMessage="1" sqref="M11" xr:uid="{00000000-0002-0000-0300-000002000000}">
      <formula1>$AX$28:$AX$30</formula1>
    </dataValidation>
    <dataValidation type="list" allowBlank="1" showInputMessage="1" showErrorMessage="1" sqref="G11" xr:uid="{00000000-0002-0000-0300-000003000000}">
      <formula1>$AU$28:$AU$31</formula1>
    </dataValidation>
    <dataValidation type="list" allowBlank="1" showInputMessage="1" showErrorMessage="1" sqref="C12" xr:uid="{00000000-0002-0000-0300-000004000000}">
      <formula1>"2024, 2025, 2026, 2027, 2028, 2029, 2030"</formula1>
    </dataValidation>
    <dataValidation type="list" allowBlank="1" showInputMessage="1" showErrorMessage="1" sqref="C11" xr:uid="{00000000-0002-0000-0300-000005000000}">
      <formula1>"Jan, Feb, Mar, Apr, May, Jun, Jul, Aug, Sep, Oct, Nov, Dec"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M227"/>
  <sheetViews>
    <sheetView showGridLines="0" topLeftCell="D1" workbookViewId="0">
      <selection activeCell="K23" sqref="A1:XFD1048576"/>
    </sheetView>
  </sheetViews>
  <sheetFormatPr defaultColWidth="5.42578125" defaultRowHeight="15" x14ac:dyDescent="0.25"/>
  <cols>
    <col min="1" max="1" width="4.140625" style="13" customWidth="1"/>
    <col min="2" max="2" width="17.85546875" style="13" customWidth="1"/>
    <col min="3" max="3" width="15" style="13" customWidth="1"/>
    <col min="4" max="5" width="14" style="13" customWidth="1"/>
    <col min="6" max="36" width="4.42578125" style="13" customWidth="1"/>
    <col min="37" max="37" width="9" style="13" customWidth="1"/>
    <col min="38" max="38" width="8.7109375" style="13" customWidth="1"/>
    <col min="39" max="40" width="14" style="13" customWidth="1"/>
    <col min="41" max="41" width="10.85546875" style="13" customWidth="1"/>
    <col min="42" max="42" width="12.85546875" style="13" customWidth="1"/>
    <col min="43" max="43" width="7.42578125" style="13" customWidth="1"/>
    <col min="44" max="46" width="5.42578125" style="13"/>
    <col min="47" max="47" width="19.140625" style="13" customWidth="1"/>
    <col min="48" max="48" width="9.42578125" style="13" customWidth="1"/>
    <col min="49" max="49" width="9.85546875" style="13" customWidth="1"/>
    <col min="50" max="50" width="13.7109375" style="13" customWidth="1"/>
    <col min="51" max="51" width="10.140625" style="13" bestFit="1" customWidth="1"/>
    <col min="52" max="16384" width="5.42578125" style="13"/>
  </cols>
  <sheetData>
    <row r="1" spans="1:52" ht="15" customHeight="1" x14ac:dyDescent="0.25">
      <c r="A1" s="108" t="s">
        <v>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10"/>
    </row>
    <row r="2" spans="1:52" ht="15" customHeight="1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3"/>
    </row>
    <row r="3" spans="1:52" ht="15.75" customHeight="1" thickBot="1" x14ac:dyDescent="0.3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6"/>
    </row>
    <row r="4" spans="1:52" x14ac:dyDescent="0.25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8"/>
      <c r="AN4" s="14"/>
      <c r="AO4" s="14"/>
      <c r="AP4" s="14"/>
    </row>
    <row r="5" spans="1:52" ht="15.75" thickBot="1" x14ac:dyDescent="0.3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1"/>
    </row>
    <row r="6" spans="1:52" ht="15.75" customHeight="1" thickBot="1" x14ac:dyDescent="0.3">
      <c r="A6" s="102" t="s">
        <v>43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4"/>
    </row>
    <row r="7" spans="1:52" ht="15.75" thickBot="1" x14ac:dyDescent="0.3">
      <c r="A7" s="252" t="s">
        <v>44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4"/>
    </row>
    <row r="8" spans="1:52" ht="15.75" thickBot="1" x14ac:dyDescent="0.3">
      <c r="AN8" s="14"/>
      <c r="AO8" s="14"/>
      <c r="AP8" s="14"/>
    </row>
    <row r="9" spans="1:52" ht="16.5" customHeight="1" thickTop="1" thickBot="1" x14ac:dyDescent="0.3">
      <c r="B9" s="122" t="s">
        <v>27</v>
      </c>
      <c r="C9" s="124"/>
      <c r="E9" s="130" t="s">
        <v>35</v>
      </c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2"/>
      <c r="S9" s="15"/>
      <c r="T9" s="15"/>
      <c r="U9" s="15"/>
      <c r="W9" s="122" t="s">
        <v>34</v>
      </c>
      <c r="X9" s="123"/>
      <c r="Y9" s="123"/>
      <c r="Z9" s="123"/>
      <c r="AA9" s="123"/>
      <c r="AB9" s="123"/>
      <c r="AC9" s="123"/>
      <c r="AD9" s="123"/>
      <c r="AE9" s="123"/>
      <c r="AF9" s="124"/>
      <c r="AI9" s="255" t="s">
        <v>42</v>
      </c>
      <c r="AJ9" s="256"/>
      <c r="AK9" s="257"/>
      <c r="AM9" s="258" t="s">
        <v>49</v>
      </c>
      <c r="AN9" s="259"/>
      <c r="AO9" s="260">
        <f>COUNTA(B18:B217)</f>
        <v>0</v>
      </c>
      <c r="AP9" s="261"/>
    </row>
    <row r="10" spans="1:52" ht="16.5" customHeight="1" thickTop="1" thickBot="1" x14ac:dyDescent="0.3">
      <c r="B10" s="128"/>
      <c r="C10" s="129"/>
      <c r="E10" s="133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5"/>
      <c r="S10" s="15"/>
      <c r="T10" s="15"/>
      <c r="U10" s="15"/>
      <c r="W10" s="125"/>
      <c r="X10" s="126"/>
      <c r="Y10" s="126"/>
      <c r="Z10" s="126"/>
      <c r="AA10" s="126"/>
      <c r="AB10" s="126"/>
      <c r="AC10" s="126"/>
      <c r="AD10" s="126"/>
      <c r="AE10" s="126"/>
      <c r="AF10" s="127"/>
      <c r="AI10" s="262" t="s">
        <v>40</v>
      </c>
      <c r="AJ10" s="263"/>
      <c r="AK10" s="264" t="s">
        <v>17</v>
      </c>
      <c r="AM10" s="265"/>
      <c r="AN10" s="266"/>
      <c r="AO10" s="267"/>
      <c r="AP10" s="268"/>
    </row>
    <row r="11" spans="1:52" ht="15.75" x14ac:dyDescent="0.25">
      <c r="B11" s="17" t="s">
        <v>26</v>
      </c>
      <c r="C11" s="18" t="s">
        <v>13</v>
      </c>
      <c r="E11" s="85" t="s">
        <v>38</v>
      </c>
      <c r="F11" s="86"/>
      <c r="G11" s="87" t="s">
        <v>20</v>
      </c>
      <c r="H11" s="87"/>
      <c r="I11" s="87"/>
      <c r="J11" s="87"/>
      <c r="K11" s="87"/>
      <c r="L11" s="87"/>
      <c r="M11" s="87" t="s">
        <v>24</v>
      </c>
      <c r="N11" s="87"/>
      <c r="O11" s="87"/>
      <c r="P11" s="87"/>
      <c r="Q11" s="87"/>
      <c r="R11" s="88"/>
      <c r="S11" s="15"/>
      <c r="T11" s="15"/>
      <c r="U11" s="15"/>
      <c r="W11" s="81" t="s">
        <v>30</v>
      </c>
      <c r="X11" s="82"/>
      <c r="Y11" s="82"/>
      <c r="Z11" s="82"/>
      <c r="AA11" s="82"/>
      <c r="AB11" s="82"/>
      <c r="AC11" s="82"/>
      <c r="AD11" s="82"/>
      <c r="AE11" s="91">
        <f>VLOOKUP(W11,AU16:AV20,2,0)</f>
        <v>22</v>
      </c>
      <c r="AF11" s="92"/>
      <c r="AI11" s="269" t="s">
        <v>39</v>
      </c>
      <c r="AJ11" s="270"/>
      <c r="AK11" s="271" t="s">
        <v>18</v>
      </c>
      <c r="AM11" s="258" t="s">
        <v>48</v>
      </c>
      <c r="AN11" s="259"/>
      <c r="AO11" s="272">
        <f>SUM(AP18:AP217)</f>
        <v>0</v>
      </c>
      <c r="AP11" s="273"/>
    </row>
    <row r="12" spans="1:52" ht="16.5" thickBot="1" x14ac:dyDescent="0.3">
      <c r="B12" s="20" t="s">
        <v>8</v>
      </c>
      <c r="C12" s="21">
        <v>2024</v>
      </c>
      <c r="E12" s="89"/>
      <c r="F12" s="90"/>
      <c r="G12" s="79">
        <f>(E12/AX18)</f>
        <v>0</v>
      </c>
      <c r="H12" s="79"/>
      <c r="I12" s="79"/>
      <c r="J12" s="79"/>
      <c r="K12" s="79"/>
      <c r="L12" s="79"/>
      <c r="M12" s="79">
        <f>(E12/AX18)/AX25</f>
        <v>0</v>
      </c>
      <c r="N12" s="79"/>
      <c r="O12" s="79"/>
      <c r="P12" s="79"/>
      <c r="Q12" s="79"/>
      <c r="R12" s="80"/>
      <c r="S12" s="15"/>
      <c r="T12" s="15"/>
      <c r="U12" s="15"/>
      <c r="W12" s="83" t="s">
        <v>33</v>
      </c>
      <c r="X12" s="84"/>
      <c r="Y12" s="84"/>
      <c r="Z12" s="84"/>
      <c r="AA12" s="84"/>
      <c r="AB12" s="84"/>
      <c r="AC12" s="84"/>
      <c r="AD12" s="84"/>
      <c r="AE12" s="93">
        <f>VLOOKUP(W12,AU24:AV26,2,0)</f>
        <v>12</v>
      </c>
      <c r="AF12" s="94"/>
      <c r="AI12" s="274" t="s">
        <v>41</v>
      </c>
      <c r="AJ12" s="275"/>
      <c r="AK12" s="276" t="s">
        <v>15</v>
      </c>
      <c r="AM12" s="265"/>
      <c r="AN12" s="266"/>
      <c r="AO12" s="277"/>
      <c r="AP12" s="278"/>
    </row>
    <row r="15" spans="1:52" ht="18.75" customHeight="1" x14ac:dyDescent="0.25">
      <c r="A15" s="73" t="s">
        <v>1</v>
      </c>
      <c r="B15" s="76" t="s">
        <v>0</v>
      </c>
      <c r="C15" s="76" t="s">
        <v>58</v>
      </c>
      <c r="D15" s="76" t="s">
        <v>3</v>
      </c>
      <c r="E15" s="76" t="s">
        <v>4</v>
      </c>
      <c r="F15" s="136">
        <f>AX21</f>
        <v>45413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17" t="s">
        <v>17</v>
      </c>
      <c r="AL15" s="117"/>
      <c r="AM15" s="117"/>
      <c r="AN15" s="137" t="s">
        <v>18</v>
      </c>
      <c r="AO15" s="137" t="s">
        <v>7</v>
      </c>
      <c r="AP15" s="137" t="s">
        <v>6</v>
      </c>
      <c r="AQ15" s="15"/>
      <c r="AT15" s="23"/>
      <c r="AU15" s="23"/>
      <c r="AV15" s="23"/>
      <c r="AW15" s="23"/>
      <c r="AX15" s="23"/>
      <c r="AY15" s="23"/>
      <c r="AZ15" s="23"/>
    </row>
    <row r="16" spans="1:52" ht="15" customHeight="1" x14ac:dyDescent="0.25">
      <c r="A16" s="74"/>
      <c r="B16" s="77"/>
      <c r="C16" s="77"/>
      <c r="D16" s="77"/>
      <c r="E16" s="77"/>
      <c r="F16" s="24">
        <f>AX21</f>
        <v>45413</v>
      </c>
      <c r="G16" s="25">
        <f t="shared" ref="G16:AJ16" si="0">IF(F16&lt;$AY$21,F16+1,"")</f>
        <v>45414</v>
      </c>
      <c r="H16" s="25">
        <f t="shared" si="0"/>
        <v>45415</v>
      </c>
      <c r="I16" s="25">
        <f t="shared" si="0"/>
        <v>45416</v>
      </c>
      <c r="J16" s="25">
        <f t="shared" si="0"/>
        <v>45417</v>
      </c>
      <c r="K16" s="25">
        <f t="shared" si="0"/>
        <v>45418</v>
      </c>
      <c r="L16" s="25">
        <f t="shared" si="0"/>
        <v>45419</v>
      </c>
      <c r="M16" s="25">
        <f t="shared" si="0"/>
        <v>45420</v>
      </c>
      <c r="N16" s="25">
        <f t="shared" si="0"/>
        <v>45421</v>
      </c>
      <c r="O16" s="25">
        <f t="shared" si="0"/>
        <v>45422</v>
      </c>
      <c r="P16" s="25">
        <f t="shared" si="0"/>
        <v>45423</v>
      </c>
      <c r="Q16" s="25">
        <f t="shared" si="0"/>
        <v>45424</v>
      </c>
      <c r="R16" s="25">
        <f t="shared" si="0"/>
        <v>45425</v>
      </c>
      <c r="S16" s="25">
        <f t="shared" si="0"/>
        <v>45426</v>
      </c>
      <c r="T16" s="25">
        <f t="shared" si="0"/>
        <v>45427</v>
      </c>
      <c r="U16" s="25">
        <f t="shared" si="0"/>
        <v>45428</v>
      </c>
      <c r="V16" s="25">
        <f t="shared" si="0"/>
        <v>45429</v>
      </c>
      <c r="W16" s="25">
        <f t="shared" si="0"/>
        <v>45430</v>
      </c>
      <c r="X16" s="25">
        <f t="shared" si="0"/>
        <v>45431</v>
      </c>
      <c r="Y16" s="25">
        <f t="shared" si="0"/>
        <v>45432</v>
      </c>
      <c r="Z16" s="25">
        <f t="shared" si="0"/>
        <v>45433</v>
      </c>
      <c r="AA16" s="25">
        <f t="shared" si="0"/>
        <v>45434</v>
      </c>
      <c r="AB16" s="25">
        <f t="shared" si="0"/>
        <v>45435</v>
      </c>
      <c r="AC16" s="25">
        <f t="shared" si="0"/>
        <v>45436</v>
      </c>
      <c r="AD16" s="25">
        <f t="shared" si="0"/>
        <v>45437</v>
      </c>
      <c r="AE16" s="25">
        <f t="shared" si="0"/>
        <v>45438</v>
      </c>
      <c r="AF16" s="25">
        <f t="shared" si="0"/>
        <v>45439</v>
      </c>
      <c r="AG16" s="25">
        <f t="shared" si="0"/>
        <v>45440</v>
      </c>
      <c r="AH16" s="25">
        <f t="shared" si="0"/>
        <v>45441</v>
      </c>
      <c r="AI16" s="25">
        <f t="shared" si="0"/>
        <v>45442</v>
      </c>
      <c r="AJ16" s="25">
        <f t="shared" si="0"/>
        <v>45443</v>
      </c>
      <c r="AK16" s="137" t="s">
        <v>16</v>
      </c>
      <c r="AL16" s="137" t="s">
        <v>15</v>
      </c>
      <c r="AM16" s="137" t="s">
        <v>5</v>
      </c>
      <c r="AN16" s="139"/>
      <c r="AO16" s="139"/>
      <c r="AP16" s="139"/>
      <c r="AQ16" s="15"/>
      <c r="AT16" s="23"/>
      <c r="AU16" s="26" t="s">
        <v>28</v>
      </c>
      <c r="AV16" s="23">
        <v>30</v>
      </c>
      <c r="AW16" s="23"/>
      <c r="AX16" s="23"/>
      <c r="AY16" s="23"/>
      <c r="AZ16" s="23"/>
    </row>
    <row r="17" spans="1:52" ht="15.75" customHeight="1" x14ac:dyDescent="0.25">
      <c r="A17" s="75"/>
      <c r="B17" s="78"/>
      <c r="C17" s="78"/>
      <c r="D17" s="78"/>
      <c r="E17" s="78"/>
      <c r="F17" s="24" t="str">
        <f>TEXT(F16,"ddd")</f>
        <v>Wed</v>
      </c>
      <c r="G17" s="24" t="str">
        <f t="shared" ref="G17:AJ17" si="1">TEXT(G16,"ddd")</f>
        <v>Thu</v>
      </c>
      <c r="H17" s="24" t="str">
        <f t="shared" si="1"/>
        <v>Fri</v>
      </c>
      <c r="I17" s="24" t="str">
        <f t="shared" si="1"/>
        <v>Sat</v>
      </c>
      <c r="J17" s="24" t="str">
        <f t="shared" si="1"/>
        <v>Sun</v>
      </c>
      <c r="K17" s="24" t="str">
        <f t="shared" si="1"/>
        <v>Mon</v>
      </c>
      <c r="L17" s="24" t="str">
        <f t="shared" si="1"/>
        <v>Tue</v>
      </c>
      <c r="M17" s="24" t="str">
        <f t="shared" si="1"/>
        <v>Wed</v>
      </c>
      <c r="N17" s="24" t="str">
        <f t="shared" si="1"/>
        <v>Thu</v>
      </c>
      <c r="O17" s="24" t="str">
        <f t="shared" si="1"/>
        <v>Fri</v>
      </c>
      <c r="P17" s="24" t="str">
        <f t="shared" si="1"/>
        <v>Sat</v>
      </c>
      <c r="Q17" s="24" t="str">
        <f t="shared" si="1"/>
        <v>Sun</v>
      </c>
      <c r="R17" s="24" t="str">
        <f t="shared" si="1"/>
        <v>Mon</v>
      </c>
      <c r="S17" s="24" t="str">
        <f t="shared" si="1"/>
        <v>Tue</v>
      </c>
      <c r="T17" s="24" t="str">
        <f t="shared" si="1"/>
        <v>Wed</v>
      </c>
      <c r="U17" s="24" t="str">
        <f t="shared" si="1"/>
        <v>Thu</v>
      </c>
      <c r="V17" s="24" t="str">
        <f t="shared" si="1"/>
        <v>Fri</v>
      </c>
      <c r="W17" s="24" t="str">
        <f t="shared" si="1"/>
        <v>Sat</v>
      </c>
      <c r="X17" s="24" t="str">
        <f t="shared" si="1"/>
        <v>Sun</v>
      </c>
      <c r="Y17" s="24" t="str">
        <f t="shared" si="1"/>
        <v>Mon</v>
      </c>
      <c r="Z17" s="24" t="str">
        <f t="shared" si="1"/>
        <v>Tue</v>
      </c>
      <c r="AA17" s="24" t="str">
        <f t="shared" si="1"/>
        <v>Wed</v>
      </c>
      <c r="AB17" s="24" t="str">
        <f t="shared" si="1"/>
        <v>Thu</v>
      </c>
      <c r="AC17" s="24" t="str">
        <f t="shared" si="1"/>
        <v>Fri</v>
      </c>
      <c r="AD17" s="24" t="str">
        <f t="shared" si="1"/>
        <v>Sat</v>
      </c>
      <c r="AE17" s="24" t="str">
        <f t="shared" si="1"/>
        <v>Sun</v>
      </c>
      <c r="AF17" s="24" t="str">
        <f t="shared" si="1"/>
        <v>Mon</v>
      </c>
      <c r="AG17" s="24" t="str">
        <f t="shared" si="1"/>
        <v>Tue</v>
      </c>
      <c r="AH17" s="24" t="str">
        <f t="shared" si="1"/>
        <v>Wed</v>
      </c>
      <c r="AI17" s="24" t="str">
        <f t="shared" si="1"/>
        <v>Thu</v>
      </c>
      <c r="AJ17" s="24" t="str">
        <f t="shared" si="1"/>
        <v>Fri</v>
      </c>
      <c r="AK17" s="138"/>
      <c r="AL17" s="138"/>
      <c r="AM17" s="138"/>
      <c r="AN17" s="138"/>
      <c r="AO17" s="138"/>
      <c r="AP17" s="138"/>
      <c r="AQ17" s="15"/>
      <c r="AT17" s="23"/>
      <c r="AU17" s="26"/>
      <c r="AV17" s="23"/>
      <c r="AW17" s="23"/>
      <c r="AX17" s="23"/>
      <c r="AY17" s="23"/>
      <c r="AZ17" s="23"/>
    </row>
    <row r="18" spans="1:52" ht="15.75" customHeight="1" x14ac:dyDescent="0.25">
      <c r="A18" s="58">
        <v>1</v>
      </c>
      <c r="B18" s="66"/>
      <c r="C18" s="60"/>
      <c r="D18" s="62"/>
      <c r="E18" s="62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44" t="str">
        <f>IF(D18&gt;0,COUNTIF(F18:AJ18,"p"),"")</f>
        <v/>
      </c>
      <c r="AL18" s="44" t="str">
        <f>IF(D18&gt;0,COUNTIF(G18:AK18,"h"),"")</f>
        <v/>
      </c>
      <c r="AM18" s="46" t="str">
        <f>IF(D18&gt;0,(AK18+(AL18/2)),"")</f>
        <v/>
      </c>
      <c r="AN18" s="44" t="str">
        <f>IF(D18&gt;0,COUNTIF(F18:AJ18,"a"),"")</f>
        <v/>
      </c>
      <c r="AO18" s="54" t="str">
        <f>IF(D18&gt;0,SUM(F19:AJ19),"")</f>
        <v/>
      </c>
      <c r="AP18" s="56" t="str">
        <f>IF(D18&gt;0,(D18-E18-(AN18*(D18/$AE$11))+(AO18*((D18/$AE$11))/$AE$12)),"")</f>
        <v/>
      </c>
      <c r="AQ18" s="15"/>
      <c r="AT18" s="23"/>
      <c r="AU18" s="26" t="s">
        <v>37</v>
      </c>
      <c r="AV18" s="23">
        <v>28</v>
      </c>
      <c r="AW18" s="28"/>
      <c r="AX18" s="95">
        <f>VLOOKUP(G11,AU28:AV31,2,0)</f>
        <v>22</v>
      </c>
      <c r="AY18" s="95"/>
      <c r="AZ18" s="23"/>
    </row>
    <row r="19" spans="1:52" ht="15" customHeight="1" x14ac:dyDescent="0.25">
      <c r="A19" s="59"/>
      <c r="B19" s="67"/>
      <c r="C19" s="61"/>
      <c r="D19" s="63"/>
      <c r="E19" s="63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45"/>
      <c r="AL19" s="45"/>
      <c r="AM19" s="47"/>
      <c r="AN19" s="45"/>
      <c r="AO19" s="64"/>
      <c r="AP19" s="65"/>
      <c r="AQ19" s="15"/>
      <c r="AT19" s="23"/>
      <c r="AU19" s="26" t="s">
        <v>29</v>
      </c>
      <c r="AV19" s="23">
        <v>26</v>
      </c>
      <c r="AW19" s="28"/>
      <c r="AX19" s="28"/>
      <c r="AY19" s="23"/>
      <c r="AZ19" s="23"/>
    </row>
    <row r="20" spans="1:52" ht="15" customHeight="1" x14ac:dyDescent="0.25">
      <c r="A20" s="58">
        <v>2</v>
      </c>
      <c r="B20" s="60"/>
      <c r="C20" s="60"/>
      <c r="D20" s="62"/>
      <c r="E20" s="62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44" t="str">
        <f t="shared" ref="AK20" si="2">IF(D20&gt;0,COUNTIF(F20:AJ20,"p"),"")</f>
        <v/>
      </c>
      <c r="AL20" s="44" t="str">
        <f t="shared" ref="AL20" si="3">IF(D20&gt;0,COUNTIF(G20:AK20,"h"),"")</f>
        <v/>
      </c>
      <c r="AM20" s="46" t="str">
        <f t="shared" ref="AM20" si="4">IF(D20&gt;0,(AK20+(AL20/2)),"")</f>
        <v/>
      </c>
      <c r="AN20" s="44" t="str">
        <f t="shared" ref="AN20" si="5">IF(D20&gt;0,COUNTIF(F20:AJ20,"a"),"")</f>
        <v/>
      </c>
      <c r="AO20" s="54" t="str">
        <f t="shared" ref="AO20" si="6">IF(D20&gt;0,SUM(F21:AJ21),"")</f>
        <v/>
      </c>
      <c r="AP20" s="56" t="str">
        <f t="shared" ref="AP20" si="7">IF(D20&gt;0,(D20-E20-(AN20*(D20/$AE$11))+(AO20*((D20/$AE$11))/$AE$12)),"")</f>
        <v/>
      </c>
      <c r="AT20" s="23"/>
      <c r="AU20" s="26" t="s">
        <v>30</v>
      </c>
      <c r="AV20" s="30">
        <v>22</v>
      </c>
      <c r="AW20" s="23"/>
      <c r="AX20" s="23"/>
      <c r="AY20" s="23"/>
      <c r="AZ20" s="23"/>
    </row>
    <row r="21" spans="1:52" ht="15" customHeight="1" x14ac:dyDescent="0.25">
      <c r="A21" s="59"/>
      <c r="B21" s="61"/>
      <c r="C21" s="61"/>
      <c r="D21" s="63"/>
      <c r="E21" s="63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45"/>
      <c r="AL21" s="45"/>
      <c r="AM21" s="47"/>
      <c r="AN21" s="45"/>
      <c r="AO21" s="64"/>
      <c r="AP21" s="65"/>
      <c r="AT21" s="23"/>
      <c r="AU21" s="23"/>
      <c r="AV21" s="23"/>
      <c r="AW21" s="23"/>
      <c r="AX21" s="279">
        <f>DATEVALUE("1"&amp;C11&amp;C12)</f>
        <v>45413</v>
      </c>
      <c r="AY21" s="279">
        <f>EOMONTH(AX21,0)</f>
        <v>45443</v>
      </c>
      <c r="AZ21" s="23"/>
    </row>
    <row r="22" spans="1:52" ht="15" customHeight="1" x14ac:dyDescent="0.25">
      <c r="A22" s="58">
        <v>3</v>
      </c>
      <c r="B22" s="60"/>
      <c r="C22" s="60"/>
      <c r="D22" s="62"/>
      <c r="E22" s="62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44" t="str">
        <f t="shared" ref="AK22" si="8">IF(D22&gt;0,COUNTIF(F22:AJ22,"p"),"")</f>
        <v/>
      </c>
      <c r="AL22" s="44" t="str">
        <f t="shared" ref="AL22" si="9">IF(D22&gt;0,COUNTIF(G22:AK22,"h"),"")</f>
        <v/>
      </c>
      <c r="AM22" s="46" t="str">
        <f t="shared" ref="AM22" si="10">IF(D22&gt;0,(AK22+(AL22/2)),"")</f>
        <v/>
      </c>
      <c r="AN22" s="44" t="str">
        <f t="shared" ref="AN22" si="11">IF(D22&gt;0,COUNTIF(F22:AJ22,"a"),"")</f>
        <v/>
      </c>
      <c r="AO22" s="54" t="str">
        <f t="shared" ref="AO22" si="12">IF(D22&gt;0,SUM(F23:AJ23),"")</f>
        <v/>
      </c>
      <c r="AP22" s="56" t="str">
        <f t="shared" ref="AP22" si="13">IF(D22&gt;0,(D22-E22-(AN22*(D22/$AE$11))+(AO22*((D22/$AE$11))/$AE$12)),"")</f>
        <v/>
      </c>
      <c r="AT22" s="23"/>
      <c r="AU22" s="23"/>
      <c r="AV22" s="23"/>
      <c r="AW22" s="23"/>
      <c r="AX22" s="23"/>
      <c r="AY22" s="23"/>
      <c r="AZ22" s="23"/>
    </row>
    <row r="23" spans="1:52" ht="15" customHeight="1" x14ac:dyDescent="0.25">
      <c r="A23" s="59"/>
      <c r="B23" s="61"/>
      <c r="C23" s="61"/>
      <c r="D23" s="63"/>
      <c r="E23" s="63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45"/>
      <c r="AL23" s="45"/>
      <c r="AM23" s="47"/>
      <c r="AN23" s="45"/>
      <c r="AO23" s="64"/>
      <c r="AP23" s="65"/>
      <c r="AT23" s="23"/>
      <c r="AU23" s="23"/>
      <c r="AV23" s="23"/>
      <c r="AW23" s="23"/>
      <c r="AX23" s="23"/>
      <c r="AY23" s="23"/>
      <c r="AZ23" s="23"/>
    </row>
    <row r="24" spans="1:52" ht="15" customHeight="1" x14ac:dyDescent="0.25">
      <c r="A24" s="58">
        <v>4</v>
      </c>
      <c r="B24" s="60"/>
      <c r="C24" s="60"/>
      <c r="D24" s="62"/>
      <c r="E24" s="62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44" t="str">
        <f t="shared" ref="AK24" si="14">IF(D24&gt;0,COUNTIF(F24:AJ24,"p"),"")</f>
        <v/>
      </c>
      <c r="AL24" s="44" t="str">
        <f t="shared" ref="AL24" si="15">IF(D24&gt;0,COUNTIF(G24:AK24,"h"),"")</f>
        <v/>
      </c>
      <c r="AM24" s="46" t="str">
        <f t="shared" ref="AM24" si="16">IF(D24&gt;0,(AK24+(AL24/2)),"")</f>
        <v/>
      </c>
      <c r="AN24" s="44" t="str">
        <f t="shared" ref="AN24" si="17">IF(D24&gt;0,COUNTIF(F24:AJ24,"a"),"")</f>
        <v/>
      </c>
      <c r="AO24" s="54" t="str">
        <f t="shared" ref="AO24" si="18">IF(D24&gt;0,SUM(F25:AJ25),"")</f>
        <v/>
      </c>
      <c r="AP24" s="56" t="str">
        <f t="shared" ref="AP24" si="19">IF(D24&gt;0,(D24-E24-(AN24*(D24/$AE$11))+(AO24*((D24/$AE$11))/$AE$12)),"")</f>
        <v/>
      </c>
      <c r="AT24" s="23"/>
      <c r="AU24" s="23" t="s">
        <v>31</v>
      </c>
      <c r="AV24" s="23">
        <v>8</v>
      </c>
      <c r="AW24" s="23"/>
      <c r="AX24" s="23"/>
      <c r="AY24" s="23"/>
      <c r="AZ24" s="23"/>
    </row>
    <row r="25" spans="1:52" ht="15.75" customHeight="1" x14ac:dyDescent="0.25">
      <c r="A25" s="59"/>
      <c r="B25" s="61"/>
      <c r="C25" s="61"/>
      <c r="D25" s="63"/>
      <c r="E25" s="63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45"/>
      <c r="AL25" s="45"/>
      <c r="AM25" s="47"/>
      <c r="AN25" s="45"/>
      <c r="AO25" s="64"/>
      <c r="AP25" s="65"/>
      <c r="AT25" s="23"/>
      <c r="AU25" s="23" t="s">
        <v>32</v>
      </c>
      <c r="AV25" s="23">
        <v>10</v>
      </c>
      <c r="AW25" s="23"/>
      <c r="AX25" s="95">
        <f>VLOOKUP(M11,AX28:AY30,2,0)</f>
        <v>12</v>
      </c>
      <c r="AY25" s="95"/>
      <c r="AZ25" s="23"/>
    </row>
    <row r="26" spans="1:52" ht="15" customHeight="1" x14ac:dyDescent="0.25">
      <c r="A26" s="58">
        <v>5</v>
      </c>
      <c r="B26" s="60"/>
      <c r="C26" s="60"/>
      <c r="D26" s="62"/>
      <c r="E26" s="62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44" t="str">
        <f t="shared" ref="AK26" si="20">IF(D26&gt;0,COUNTIF(F26:AJ26,"p"),"")</f>
        <v/>
      </c>
      <c r="AL26" s="44" t="str">
        <f t="shared" ref="AL26" si="21">IF(D26&gt;0,COUNTIF(G26:AK26,"h"),"")</f>
        <v/>
      </c>
      <c r="AM26" s="46" t="str">
        <f t="shared" ref="AM26" si="22">IF(D26&gt;0,(AK26+(AL26/2)),"")</f>
        <v/>
      </c>
      <c r="AN26" s="44" t="str">
        <f t="shared" ref="AN26" si="23">IF(D26&gt;0,COUNTIF(F26:AJ26,"a"),"")</f>
        <v/>
      </c>
      <c r="AO26" s="54" t="str">
        <f t="shared" ref="AO26" si="24">IF(D26&gt;0,SUM(F27:AJ27),"")</f>
        <v/>
      </c>
      <c r="AP26" s="56" t="str">
        <f t="shared" ref="AP26" si="25">IF(D26&gt;0,(D26-E26-(AN26*(D26/$AE$11))+(AO26*((D26/$AE$11))/$AE$12)),"")</f>
        <v/>
      </c>
      <c r="AT26" s="23"/>
      <c r="AU26" s="23" t="s">
        <v>33</v>
      </c>
      <c r="AV26" s="23">
        <v>12</v>
      </c>
      <c r="AW26" s="23"/>
      <c r="AX26" s="23"/>
      <c r="AY26" s="23"/>
      <c r="AZ26" s="23"/>
    </row>
    <row r="27" spans="1:52" ht="15" customHeight="1" x14ac:dyDescent="0.25">
      <c r="A27" s="59"/>
      <c r="B27" s="61"/>
      <c r="C27" s="61"/>
      <c r="D27" s="63"/>
      <c r="E27" s="63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45"/>
      <c r="AL27" s="45"/>
      <c r="AM27" s="47"/>
      <c r="AN27" s="45"/>
      <c r="AO27" s="64"/>
      <c r="AP27" s="65"/>
      <c r="AT27" s="23"/>
      <c r="AU27" s="23"/>
      <c r="AV27" s="23"/>
      <c r="AW27" s="23"/>
      <c r="AX27" s="23"/>
      <c r="AY27" s="23"/>
      <c r="AZ27" s="23"/>
    </row>
    <row r="28" spans="1:52" ht="15" customHeight="1" x14ac:dyDescent="0.25">
      <c r="A28" s="58">
        <v>6</v>
      </c>
      <c r="B28" s="60"/>
      <c r="C28" s="60"/>
      <c r="D28" s="62"/>
      <c r="E28" s="62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44" t="str">
        <f t="shared" ref="AK28" si="26">IF(D28&gt;0,COUNTIF(F28:AJ28,"p"),"")</f>
        <v/>
      </c>
      <c r="AL28" s="44" t="str">
        <f t="shared" ref="AL28" si="27">IF(D28&gt;0,COUNTIF(G28:AK28,"h"),"")</f>
        <v/>
      </c>
      <c r="AM28" s="46" t="str">
        <f t="shared" ref="AM28" si="28">IF(D28&gt;0,(AK28+(AL28/2)),"")</f>
        <v/>
      </c>
      <c r="AN28" s="44" t="str">
        <f t="shared" ref="AN28" si="29">IF(D28&gt;0,COUNTIF(F28:AJ28,"a"),"")</f>
        <v/>
      </c>
      <c r="AO28" s="54" t="str">
        <f t="shared" ref="AO28" si="30">IF(D28&gt;0,SUM(F29:AJ29),"")</f>
        <v/>
      </c>
      <c r="AP28" s="56" t="str">
        <f t="shared" ref="AP28" si="31">IF(D28&gt;0,(D28-E28-(AN28*(D28/$AE$11))+(AO28*((D28/$AE$11))/$AE$12)),"")</f>
        <v/>
      </c>
      <c r="AT28" s="23"/>
      <c r="AU28" s="23" t="s">
        <v>19</v>
      </c>
      <c r="AV28" s="23">
        <v>30</v>
      </c>
      <c r="AW28" s="23"/>
      <c r="AX28" s="23" t="s">
        <v>22</v>
      </c>
      <c r="AY28" s="23">
        <v>8</v>
      </c>
      <c r="AZ28" s="23"/>
    </row>
    <row r="29" spans="1:52" ht="15" customHeight="1" x14ac:dyDescent="0.25">
      <c r="A29" s="59"/>
      <c r="B29" s="61"/>
      <c r="C29" s="61"/>
      <c r="D29" s="63"/>
      <c r="E29" s="63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45"/>
      <c r="AL29" s="45"/>
      <c r="AM29" s="47"/>
      <c r="AN29" s="45"/>
      <c r="AO29" s="64"/>
      <c r="AP29" s="65"/>
      <c r="AT29" s="23"/>
      <c r="AU29" s="23" t="s">
        <v>36</v>
      </c>
      <c r="AV29" s="23">
        <v>28</v>
      </c>
      <c r="AW29" s="23"/>
      <c r="AX29" s="23" t="s">
        <v>23</v>
      </c>
      <c r="AY29" s="23">
        <v>10</v>
      </c>
      <c r="AZ29" s="23"/>
    </row>
    <row r="30" spans="1:52" ht="15" customHeight="1" x14ac:dyDescent="0.25">
      <c r="A30" s="58">
        <v>7</v>
      </c>
      <c r="B30" s="60"/>
      <c r="C30" s="60"/>
      <c r="D30" s="62"/>
      <c r="E30" s="62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44" t="str">
        <f t="shared" ref="AK30" si="32">IF(D30&gt;0,COUNTIF(F30:AJ30,"p"),"")</f>
        <v/>
      </c>
      <c r="AL30" s="44" t="str">
        <f t="shared" ref="AL30" si="33">IF(D30&gt;0,COUNTIF(G30:AK30,"h"),"")</f>
        <v/>
      </c>
      <c r="AM30" s="46" t="str">
        <f t="shared" ref="AM30" si="34">IF(D30&gt;0,(AK30+(AL30/2)),"")</f>
        <v/>
      </c>
      <c r="AN30" s="44" t="str">
        <f t="shared" ref="AN30" si="35">IF(D30&gt;0,COUNTIF(F30:AJ30,"a"),"")</f>
        <v/>
      </c>
      <c r="AO30" s="54" t="str">
        <f t="shared" ref="AO30" si="36">IF(D30&gt;0,SUM(F31:AJ31),"")</f>
        <v/>
      </c>
      <c r="AP30" s="56" t="str">
        <f t="shared" ref="AP30" si="37">IF(D30&gt;0,(D30-E30-(AN30*(D30/$AE$11))+(AO30*((D30/$AE$11))/$AE$12)),"")</f>
        <v/>
      </c>
      <c r="AT30" s="23"/>
      <c r="AU30" s="23" t="s">
        <v>21</v>
      </c>
      <c r="AV30" s="23">
        <v>26</v>
      </c>
      <c r="AW30" s="23"/>
      <c r="AX30" s="23" t="s">
        <v>24</v>
      </c>
      <c r="AY30" s="23">
        <v>12</v>
      </c>
      <c r="AZ30" s="23"/>
    </row>
    <row r="31" spans="1:52" ht="15" customHeight="1" x14ac:dyDescent="0.25">
      <c r="A31" s="59"/>
      <c r="B31" s="61"/>
      <c r="C31" s="61"/>
      <c r="D31" s="63"/>
      <c r="E31" s="63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45"/>
      <c r="AL31" s="45"/>
      <c r="AM31" s="47"/>
      <c r="AN31" s="45"/>
      <c r="AO31" s="64"/>
      <c r="AP31" s="65"/>
      <c r="AT31" s="23"/>
      <c r="AU31" s="23" t="s">
        <v>20</v>
      </c>
      <c r="AV31" s="23">
        <v>22</v>
      </c>
      <c r="AW31" s="23"/>
      <c r="AX31" s="23"/>
      <c r="AY31" s="23"/>
      <c r="AZ31" s="23"/>
    </row>
    <row r="32" spans="1:52" ht="15" customHeight="1" x14ac:dyDescent="0.25">
      <c r="A32" s="58">
        <v>8</v>
      </c>
      <c r="B32" s="60"/>
      <c r="C32" s="60"/>
      <c r="D32" s="62"/>
      <c r="E32" s="62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44" t="str">
        <f t="shared" ref="AK32" si="38">IF(D32&gt;0,COUNTIF(F32:AJ32,"p"),"")</f>
        <v/>
      </c>
      <c r="AL32" s="44" t="str">
        <f t="shared" ref="AL32" si="39">IF(D32&gt;0,COUNTIF(G32:AK32,"h"),"")</f>
        <v/>
      </c>
      <c r="AM32" s="46" t="str">
        <f t="shared" ref="AM32" si="40">IF(D32&gt;0,(AK32+(AL32/2)),"")</f>
        <v/>
      </c>
      <c r="AN32" s="44" t="str">
        <f t="shared" ref="AN32" si="41">IF(D32&gt;0,COUNTIF(F32:AJ32,"a"),"")</f>
        <v/>
      </c>
      <c r="AO32" s="54" t="str">
        <f t="shared" ref="AO32" si="42">IF(D32&gt;0,SUM(F33:AJ33),"")</f>
        <v/>
      </c>
      <c r="AP32" s="56" t="str">
        <f t="shared" ref="AP32" si="43">IF(D32&gt;0,(D32-E32-(AN32*(D32/$AE$11))+(AO32*((D32/$AE$11))/$AE$12)),"")</f>
        <v/>
      </c>
      <c r="AT32" s="23"/>
      <c r="AU32" s="23"/>
      <c r="AV32" s="23"/>
      <c r="AW32" s="23"/>
      <c r="AX32" s="23"/>
      <c r="AY32" s="23"/>
      <c r="AZ32" s="23"/>
    </row>
    <row r="33" spans="1:65" ht="15" customHeight="1" x14ac:dyDescent="0.25">
      <c r="A33" s="59"/>
      <c r="B33" s="61"/>
      <c r="C33" s="61"/>
      <c r="D33" s="63"/>
      <c r="E33" s="63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45"/>
      <c r="AL33" s="45"/>
      <c r="AM33" s="47"/>
      <c r="AN33" s="45"/>
      <c r="AO33" s="64"/>
      <c r="AP33" s="65"/>
      <c r="AT33" s="23"/>
      <c r="AU33" s="23"/>
      <c r="AV33" s="23"/>
      <c r="AW33" s="23"/>
      <c r="AX33" s="23"/>
      <c r="AY33" s="23"/>
      <c r="AZ33" s="23"/>
    </row>
    <row r="34" spans="1:65" x14ac:dyDescent="0.25">
      <c r="A34" s="58">
        <v>9</v>
      </c>
      <c r="B34" s="66"/>
      <c r="C34" s="60"/>
      <c r="D34" s="62"/>
      <c r="E34" s="6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44" t="str">
        <f>IF(D34&gt;0,COUNTIF(F34:AJ34,"p"),"")</f>
        <v/>
      </c>
      <c r="AL34" s="44" t="str">
        <f>IF(D34&gt;0,COUNTIF(G34:AK34,"h"),"")</f>
        <v/>
      </c>
      <c r="AM34" s="46" t="str">
        <f>IF(D34&gt;0,(AK34+(AL34/2)),"")</f>
        <v/>
      </c>
      <c r="AN34" s="44" t="str">
        <f>IF(D34&gt;0,COUNTIF(F34:AJ34,"a"),"")</f>
        <v/>
      </c>
      <c r="AO34" s="54" t="str">
        <f>IF(D34&gt;0,SUM(F35:AJ35),"")</f>
        <v/>
      </c>
      <c r="AP34" s="56" t="str">
        <f>IF(D34&gt;0,(D34-E34-(AN34*(D34/$AE$11))+(AO34*((D34/$AE$11))/$AE$12)),"")</f>
        <v/>
      </c>
      <c r="AT34" s="23"/>
      <c r="AU34" s="23"/>
      <c r="AV34" s="23"/>
      <c r="AW34" s="23"/>
      <c r="AX34" s="23"/>
      <c r="AY34" s="23"/>
      <c r="AZ34" s="23"/>
    </row>
    <row r="35" spans="1:65" x14ac:dyDescent="0.25">
      <c r="A35" s="59"/>
      <c r="B35" s="67"/>
      <c r="C35" s="61"/>
      <c r="D35" s="63"/>
      <c r="E35" s="6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45"/>
      <c r="AL35" s="45"/>
      <c r="AM35" s="47"/>
      <c r="AN35" s="45"/>
      <c r="AO35" s="64"/>
      <c r="AP35" s="65"/>
      <c r="AT35" s="23"/>
      <c r="AU35" s="23"/>
      <c r="AV35" s="23"/>
      <c r="AW35" s="23"/>
      <c r="AX35" s="23"/>
      <c r="AY35" s="23"/>
      <c r="AZ35" s="23"/>
    </row>
    <row r="36" spans="1:65" x14ac:dyDescent="0.25">
      <c r="A36" s="58">
        <v>10</v>
      </c>
      <c r="B36" s="60"/>
      <c r="C36" s="60"/>
      <c r="D36" s="62"/>
      <c r="E36" s="62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44" t="str">
        <f t="shared" ref="AK36" si="44">IF(D36&gt;0,COUNTIF(F36:AJ36,"p"),"")</f>
        <v/>
      </c>
      <c r="AL36" s="44" t="str">
        <f t="shared" ref="AL36" si="45">IF(D36&gt;0,COUNTIF(G36:AK36,"h"),"")</f>
        <v/>
      </c>
      <c r="AM36" s="46" t="str">
        <f t="shared" ref="AM36" si="46">IF(D36&gt;0,(AK36+(AL36/2)),"")</f>
        <v/>
      </c>
      <c r="AN36" s="44" t="str">
        <f t="shared" ref="AN36" si="47">IF(D36&gt;0,COUNTIF(F36:AJ36,"a"),"")</f>
        <v/>
      </c>
      <c r="AO36" s="54" t="str">
        <f t="shared" ref="AO36" si="48">IF(D36&gt;0,SUM(F37:AJ37),"")</f>
        <v/>
      </c>
      <c r="AP36" s="56" t="str">
        <f t="shared" ref="AP36" si="49">IF(D36&gt;0,(D36-E36-(AN36*(D36/$AE$11))+(AO36*((D36/$AE$11))/$AE$12)),"")</f>
        <v/>
      </c>
      <c r="AT36" s="23"/>
      <c r="AU36" s="23"/>
      <c r="AV36" s="23"/>
      <c r="AW36" s="23"/>
      <c r="AX36" s="23"/>
      <c r="AY36" s="23"/>
      <c r="AZ36" s="23"/>
    </row>
    <row r="37" spans="1:65" x14ac:dyDescent="0.25">
      <c r="A37" s="59"/>
      <c r="B37" s="61"/>
      <c r="C37" s="61"/>
      <c r="D37" s="63"/>
      <c r="E37" s="6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45"/>
      <c r="AL37" s="45"/>
      <c r="AM37" s="47"/>
      <c r="AN37" s="45"/>
      <c r="AO37" s="64"/>
      <c r="AP37" s="65"/>
      <c r="AT37" s="23"/>
      <c r="AU37" s="23"/>
      <c r="AV37" s="23"/>
      <c r="AW37" s="23"/>
      <c r="AX37" s="23"/>
      <c r="AY37" s="23"/>
      <c r="AZ37" s="23"/>
    </row>
    <row r="38" spans="1:65" x14ac:dyDescent="0.25">
      <c r="A38" s="58">
        <v>11</v>
      </c>
      <c r="B38" s="60"/>
      <c r="C38" s="60"/>
      <c r="D38" s="62"/>
      <c r="E38" s="62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44" t="str">
        <f t="shared" ref="AK38" si="50">IF(D38&gt;0,COUNTIF(F38:AJ38,"p"),"")</f>
        <v/>
      </c>
      <c r="AL38" s="44" t="str">
        <f t="shared" ref="AL38" si="51">IF(D38&gt;0,COUNTIF(G38:AK38,"h"),"")</f>
        <v/>
      </c>
      <c r="AM38" s="46" t="str">
        <f t="shared" ref="AM38" si="52">IF(D38&gt;0,(AK38+(AL38/2)),"")</f>
        <v/>
      </c>
      <c r="AN38" s="44" t="str">
        <f t="shared" ref="AN38" si="53">IF(D38&gt;0,COUNTIF(F38:AJ38,"a"),"")</f>
        <v/>
      </c>
      <c r="AO38" s="54" t="str">
        <f t="shared" ref="AO38" si="54">IF(D38&gt;0,SUM(F39:AJ39),"")</f>
        <v/>
      </c>
      <c r="AP38" s="56" t="str">
        <f t="shared" ref="AP38" si="55">IF(D38&gt;0,(D38-E38-(AN38*(D38/$AE$11))+(AO38*((D38/$AE$11))/$AE$12)),"")</f>
        <v/>
      </c>
      <c r="AT38" s="23"/>
      <c r="AU38" s="23"/>
      <c r="AV38" s="23"/>
      <c r="AW38" s="23"/>
      <c r="AX38" s="23"/>
      <c r="AY38" s="23"/>
      <c r="AZ38" s="23"/>
    </row>
    <row r="39" spans="1:65" x14ac:dyDescent="0.25">
      <c r="A39" s="59"/>
      <c r="B39" s="61"/>
      <c r="C39" s="61"/>
      <c r="D39" s="63"/>
      <c r="E39" s="63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45"/>
      <c r="AL39" s="45"/>
      <c r="AM39" s="47"/>
      <c r="AN39" s="45"/>
      <c r="AO39" s="64"/>
      <c r="AP39" s="65"/>
      <c r="AT39" s="23"/>
      <c r="AU39" s="23"/>
      <c r="AV39" s="23"/>
      <c r="AW39" s="23"/>
      <c r="AX39" s="23"/>
      <c r="AY39" s="23"/>
      <c r="AZ39" s="23"/>
    </row>
    <row r="40" spans="1:65" x14ac:dyDescent="0.25">
      <c r="A40" s="58">
        <v>12</v>
      </c>
      <c r="B40" s="60"/>
      <c r="C40" s="60"/>
      <c r="D40" s="62"/>
      <c r="E40" s="62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44" t="str">
        <f t="shared" ref="AK40" si="56">IF(D40&gt;0,COUNTIF(F40:AJ40,"p"),"")</f>
        <v/>
      </c>
      <c r="AL40" s="44" t="str">
        <f t="shared" ref="AL40" si="57">IF(D40&gt;0,COUNTIF(G40:AK40,"h"),"")</f>
        <v/>
      </c>
      <c r="AM40" s="46" t="str">
        <f t="shared" ref="AM40" si="58">IF(D40&gt;0,(AK40+(AL40/2)),"")</f>
        <v/>
      </c>
      <c r="AN40" s="44" t="str">
        <f t="shared" ref="AN40" si="59">IF(D40&gt;0,COUNTIF(F40:AJ40,"a"),"")</f>
        <v/>
      </c>
      <c r="AO40" s="54" t="str">
        <f t="shared" ref="AO40" si="60">IF(D40&gt;0,SUM(F41:AJ41),"")</f>
        <v/>
      </c>
      <c r="AP40" s="56" t="str">
        <f t="shared" ref="AP40" si="61">IF(D40&gt;0,(D40-E40-(AN40*(D40/$AE$11))+(AO40*((D40/$AE$11))/$AE$12)),"")</f>
        <v/>
      </c>
      <c r="AT40" s="23"/>
      <c r="AU40" s="23"/>
      <c r="AV40" s="23"/>
      <c r="AW40" s="23"/>
      <c r="AX40" s="23"/>
      <c r="AY40" s="23"/>
      <c r="AZ40" s="23"/>
    </row>
    <row r="41" spans="1:65" x14ac:dyDescent="0.25">
      <c r="A41" s="59"/>
      <c r="B41" s="61"/>
      <c r="C41" s="61"/>
      <c r="D41" s="63"/>
      <c r="E41" s="63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45"/>
      <c r="AL41" s="45"/>
      <c r="AM41" s="47"/>
      <c r="AN41" s="45"/>
      <c r="AO41" s="64"/>
      <c r="AP41" s="65"/>
      <c r="AT41" s="23"/>
      <c r="AU41" s="23"/>
      <c r="AV41" s="23"/>
      <c r="AW41" s="23"/>
      <c r="AX41" s="23"/>
      <c r="AY41" s="23"/>
      <c r="AZ41" s="23"/>
    </row>
    <row r="42" spans="1:65" ht="15" customHeight="1" x14ac:dyDescent="0.25">
      <c r="A42" s="58">
        <v>13</v>
      </c>
      <c r="B42" s="60"/>
      <c r="C42" s="60"/>
      <c r="D42" s="62"/>
      <c r="E42" s="62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44" t="str">
        <f t="shared" ref="AK42" si="62">IF(D42&gt;0,COUNTIF(F42:AJ42,"p"),"")</f>
        <v/>
      </c>
      <c r="AL42" s="44" t="str">
        <f t="shared" ref="AL42" si="63">IF(D42&gt;0,COUNTIF(G42:AK42,"h"),"")</f>
        <v/>
      </c>
      <c r="AM42" s="46" t="str">
        <f t="shared" ref="AM42" si="64">IF(D42&gt;0,(AK42+(AL42/2)),"")</f>
        <v/>
      </c>
      <c r="AN42" s="44" t="str">
        <f t="shared" ref="AN42" si="65">IF(D42&gt;0,COUNTIF(F42:AJ42,"a"),"")</f>
        <v/>
      </c>
      <c r="AO42" s="54" t="str">
        <f t="shared" ref="AO42" si="66">IF(D42&gt;0,SUM(F43:AJ43),"")</f>
        <v/>
      </c>
      <c r="AP42" s="56" t="str">
        <f t="shared" ref="AP42" si="67">IF(D42&gt;0,(D42-E42-(AN42*(D42/$AE$11))+(AO42*((D42/$AE$11))/$AE$12)),"")</f>
        <v/>
      </c>
      <c r="AT42" s="23"/>
      <c r="AU42" s="23"/>
      <c r="AV42" s="23"/>
      <c r="AW42" s="23"/>
      <c r="AX42" s="23"/>
      <c r="AY42" s="23"/>
      <c r="AZ42" s="23"/>
      <c r="BJ42" s="15"/>
      <c r="BK42" s="15"/>
      <c r="BL42" s="15"/>
      <c r="BM42" s="15"/>
    </row>
    <row r="43" spans="1:65" ht="15" customHeight="1" x14ac:dyDescent="0.25">
      <c r="A43" s="59"/>
      <c r="B43" s="61"/>
      <c r="C43" s="61"/>
      <c r="D43" s="63"/>
      <c r="E43" s="63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45"/>
      <c r="AL43" s="45"/>
      <c r="AM43" s="47"/>
      <c r="AN43" s="45"/>
      <c r="AO43" s="64"/>
      <c r="AP43" s="65"/>
      <c r="AT43" s="23"/>
      <c r="AU43" s="23"/>
      <c r="AV43" s="23"/>
      <c r="AW43" s="23"/>
      <c r="AX43" s="23"/>
      <c r="AY43" s="23"/>
      <c r="AZ43" s="23"/>
      <c r="BJ43" s="15"/>
      <c r="BK43" s="15"/>
      <c r="BL43" s="15"/>
      <c r="BM43" s="15"/>
    </row>
    <row r="44" spans="1:65" ht="15" customHeight="1" x14ac:dyDescent="0.25">
      <c r="A44" s="58">
        <v>14</v>
      </c>
      <c r="B44" s="60"/>
      <c r="C44" s="60"/>
      <c r="D44" s="62"/>
      <c r="E44" s="62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44" t="str">
        <f t="shared" ref="AK44" si="68">IF(D44&gt;0,COUNTIF(F44:AJ44,"p"),"")</f>
        <v/>
      </c>
      <c r="AL44" s="44" t="str">
        <f t="shared" ref="AL44" si="69">IF(D44&gt;0,COUNTIF(G44:AK44,"h"),"")</f>
        <v/>
      </c>
      <c r="AM44" s="46" t="str">
        <f t="shared" ref="AM44" si="70">IF(D44&gt;0,(AK44+(AL44/2)),"")</f>
        <v/>
      </c>
      <c r="AN44" s="44" t="str">
        <f t="shared" ref="AN44" si="71">IF(D44&gt;0,COUNTIF(F44:AJ44,"a"),"")</f>
        <v/>
      </c>
      <c r="AO44" s="54" t="str">
        <f t="shared" ref="AO44" si="72">IF(D44&gt;0,SUM(F45:AJ45),"")</f>
        <v/>
      </c>
      <c r="AP44" s="56" t="str">
        <f t="shared" ref="AP44" si="73">IF(D44&gt;0,(D44-E44-(AN44*(D44/$AE$11))+(AO44*((D44/$AE$11))/$AE$12)),"")</f>
        <v/>
      </c>
      <c r="AT44" s="23"/>
      <c r="AU44" s="23"/>
      <c r="AV44" s="23"/>
      <c r="AW44" s="23"/>
      <c r="AX44" s="23"/>
      <c r="AY44" s="23"/>
      <c r="AZ44" s="23"/>
      <c r="BJ44" s="15"/>
      <c r="BK44" s="15"/>
      <c r="BL44" s="15"/>
      <c r="BM44" s="15"/>
    </row>
    <row r="45" spans="1:65" ht="15" customHeight="1" x14ac:dyDescent="0.25">
      <c r="A45" s="59"/>
      <c r="B45" s="61"/>
      <c r="C45" s="61"/>
      <c r="D45" s="63"/>
      <c r="E45" s="63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45"/>
      <c r="AL45" s="45"/>
      <c r="AM45" s="47"/>
      <c r="AN45" s="45"/>
      <c r="AO45" s="64"/>
      <c r="AP45" s="65"/>
      <c r="AT45" s="23"/>
      <c r="AU45" s="23"/>
      <c r="AV45" s="23"/>
      <c r="AW45" s="23"/>
      <c r="AX45" s="23"/>
      <c r="AY45" s="23"/>
      <c r="AZ45" s="23"/>
      <c r="BJ45" s="15"/>
      <c r="BK45" s="15"/>
      <c r="BL45" s="15"/>
      <c r="BM45" s="15"/>
    </row>
    <row r="46" spans="1:65" x14ac:dyDescent="0.25">
      <c r="A46" s="58">
        <v>15</v>
      </c>
      <c r="B46" s="60"/>
      <c r="C46" s="60"/>
      <c r="D46" s="62"/>
      <c r="E46" s="62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44" t="str">
        <f t="shared" ref="AK46" si="74">IF(D46&gt;0,COUNTIF(F46:AJ46,"p"),"")</f>
        <v/>
      </c>
      <c r="AL46" s="44" t="str">
        <f t="shared" ref="AL46" si="75">IF(D46&gt;0,COUNTIF(G46:AK46,"h"),"")</f>
        <v/>
      </c>
      <c r="AM46" s="46" t="str">
        <f t="shared" ref="AM46" si="76">IF(D46&gt;0,(AK46+(AL46/2)),"")</f>
        <v/>
      </c>
      <c r="AN46" s="44" t="str">
        <f t="shared" ref="AN46" si="77">IF(D46&gt;0,COUNTIF(F46:AJ46,"a"),"")</f>
        <v/>
      </c>
      <c r="AO46" s="54" t="str">
        <f t="shared" ref="AO46" si="78">IF(D46&gt;0,SUM(F47:AJ47),"")</f>
        <v/>
      </c>
      <c r="AP46" s="56" t="str">
        <f t="shared" ref="AP46" si="79">IF(D46&gt;0,(D46-E46-(AN46*(D46/$AE$11))+(AO46*((D46/$AE$11))/$AE$12)),"")</f>
        <v/>
      </c>
      <c r="AT46" s="23"/>
      <c r="AU46" s="23"/>
      <c r="AV46" s="23"/>
      <c r="AW46" s="23"/>
      <c r="AX46" s="23"/>
      <c r="AY46" s="23"/>
      <c r="AZ46" s="23"/>
    </row>
    <row r="47" spans="1:65" x14ac:dyDescent="0.25">
      <c r="A47" s="59"/>
      <c r="B47" s="61"/>
      <c r="C47" s="61"/>
      <c r="D47" s="63"/>
      <c r="E47" s="63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45"/>
      <c r="AL47" s="45"/>
      <c r="AM47" s="47"/>
      <c r="AN47" s="45"/>
      <c r="AO47" s="64"/>
      <c r="AP47" s="65"/>
      <c r="AT47" s="23"/>
      <c r="AU47" s="23"/>
      <c r="AV47" s="23"/>
      <c r="AW47" s="23"/>
      <c r="AX47" s="23"/>
      <c r="AY47" s="23"/>
      <c r="AZ47" s="23"/>
    </row>
    <row r="48" spans="1:65" x14ac:dyDescent="0.25">
      <c r="A48" s="58">
        <v>16</v>
      </c>
      <c r="B48" s="60"/>
      <c r="C48" s="60"/>
      <c r="D48" s="62"/>
      <c r="E48" s="62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44" t="str">
        <f t="shared" ref="AK48" si="80">IF(D48&gt;0,COUNTIF(F48:AJ48,"p"),"")</f>
        <v/>
      </c>
      <c r="AL48" s="44" t="str">
        <f t="shared" ref="AL48" si="81">IF(D48&gt;0,COUNTIF(G48:AK48,"h"),"")</f>
        <v/>
      </c>
      <c r="AM48" s="46" t="str">
        <f t="shared" ref="AM48" si="82">IF(D48&gt;0,(AK48+(AL48/2)),"")</f>
        <v/>
      </c>
      <c r="AN48" s="44" t="str">
        <f t="shared" ref="AN48" si="83">IF(D48&gt;0,COUNTIF(F48:AJ48,"a"),"")</f>
        <v/>
      </c>
      <c r="AO48" s="54" t="str">
        <f t="shared" ref="AO48" si="84">IF(D48&gt;0,SUM(F49:AJ49),"")</f>
        <v/>
      </c>
      <c r="AP48" s="56" t="str">
        <f t="shared" ref="AP48" si="85">IF(D48&gt;0,(D48-E48-(AN48*(D48/$AE$11))+(AO48*((D48/$AE$11))/$AE$12)),"")</f>
        <v/>
      </c>
      <c r="AT48" s="23"/>
      <c r="AU48" s="23"/>
      <c r="AV48" s="23"/>
      <c r="AW48" s="23"/>
      <c r="AX48" s="23"/>
      <c r="AY48" s="23"/>
      <c r="AZ48" s="23"/>
    </row>
    <row r="49" spans="1:52" ht="15" customHeight="1" x14ac:dyDescent="0.25">
      <c r="A49" s="59"/>
      <c r="B49" s="61"/>
      <c r="C49" s="61"/>
      <c r="D49" s="63"/>
      <c r="E49" s="63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45"/>
      <c r="AL49" s="45"/>
      <c r="AM49" s="47"/>
      <c r="AN49" s="45"/>
      <c r="AO49" s="64"/>
      <c r="AP49" s="65"/>
      <c r="AT49" s="23"/>
      <c r="AU49" s="23"/>
      <c r="AV49" s="23"/>
      <c r="AW49" s="23"/>
      <c r="AX49" s="23"/>
      <c r="AY49" s="23"/>
      <c r="AZ49" s="23"/>
    </row>
    <row r="50" spans="1:52" ht="15" customHeight="1" x14ac:dyDescent="0.25">
      <c r="A50" s="58">
        <v>17</v>
      </c>
      <c r="B50" s="66"/>
      <c r="C50" s="60"/>
      <c r="D50" s="62"/>
      <c r="E50" s="62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44" t="str">
        <f t="shared" ref="AK50" si="86">IF(D50&gt;0,COUNTIF(F50:AJ50,"p"),"")</f>
        <v/>
      </c>
      <c r="AL50" s="44" t="str">
        <f t="shared" ref="AL50" si="87">IF(D50&gt;0,COUNTIF(G50:AK50,"h"),"")</f>
        <v/>
      </c>
      <c r="AM50" s="46" t="str">
        <f t="shared" ref="AM50" si="88">IF(D50&gt;0,(AK50+(AL50/2)),"")</f>
        <v/>
      </c>
      <c r="AN50" s="44" t="str">
        <f t="shared" ref="AN50" si="89">IF(D50&gt;0,COUNTIF(F50:AJ50,"a"),"")</f>
        <v/>
      </c>
      <c r="AO50" s="54" t="str">
        <f t="shared" ref="AO50" si="90">IF(D50&gt;0,SUM(F51:AJ51),"")</f>
        <v/>
      </c>
      <c r="AP50" s="56" t="str">
        <f t="shared" ref="AP50" si="91">IF(D50&gt;0,(D50-E50-(AN50*(D50/$AE$11))+(AO50*((D50/$AE$11))/$AE$12)),"")</f>
        <v/>
      </c>
      <c r="AT50" s="23"/>
      <c r="AU50" s="23"/>
      <c r="AV50" s="23"/>
      <c r="AW50" s="23"/>
      <c r="AX50" s="23"/>
      <c r="AY50" s="23"/>
      <c r="AZ50" s="23"/>
    </row>
    <row r="51" spans="1:52" ht="15" customHeight="1" x14ac:dyDescent="0.25">
      <c r="A51" s="59"/>
      <c r="B51" s="67"/>
      <c r="C51" s="61"/>
      <c r="D51" s="63"/>
      <c r="E51" s="63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45"/>
      <c r="AL51" s="45"/>
      <c r="AM51" s="47"/>
      <c r="AN51" s="45"/>
      <c r="AO51" s="64"/>
      <c r="AP51" s="65"/>
      <c r="AT51" s="23"/>
      <c r="AU51" s="23"/>
      <c r="AV51" s="23"/>
      <c r="AW51" s="23"/>
      <c r="AX51" s="23"/>
      <c r="AY51" s="23"/>
      <c r="AZ51" s="23"/>
    </row>
    <row r="52" spans="1:52" ht="15" customHeight="1" x14ac:dyDescent="0.25">
      <c r="A52" s="58">
        <v>18</v>
      </c>
      <c r="B52" s="60"/>
      <c r="C52" s="60"/>
      <c r="D52" s="62"/>
      <c r="E52" s="62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44" t="str">
        <f t="shared" ref="AK52" si="92">IF(D52&gt;0,COUNTIF(F52:AJ52,"p"),"")</f>
        <v/>
      </c>
      <c r="AL52" s="44" t="str">
        <f t="shared" ref="AL52" si="93">IF(D52&gt;0,COUNTIF(G52:AK52,"h"),"")</f>
        <v/>
      </c>
      <c r="AM52" s="46" t="str">
        <f t="shared" ref="AM52" si="94">IF(D52&gt;0,(AK52+(AL52/2)),"")</f>
        <v/>
      </c>
      <c r="AN52" s="44" t="str">
        <f t="shared" ref="AN52" si="95">IF(D52&gt;0,COUNTIF(F52:AJ52,"a"),"")</f>
        <v/>
      </c>
      <c r="AO52" s="54" t="str">
        <f t="shared" ref="AO52" si="96">IF(D52&gt;0,SUM(F53:AJ53),"")</f>
        <v/>
      </c>
      <c r="AP52" s="56" t="str">
        <f t="shared" ref="AP52" si="97">IF(D52&gt;0,(D52-E52-(AN52*(D52/$AE$11))+(AO52*((D52/$AE$11))/$AE$12)),"")</f>
        <v/>
      </c>
      <c r="AT52" s="23"/>
      <c r="AU52" s="23"/>
      <c r="AV52" s="23"/>
      <c r="AW52" s="23"/>
      <c r="AX52" s="23"/>
      <c r="AY52" s="23"/>
      <c r="AZ52" s="23"/>
    </row>
    <row r="53" spans="1:52" ht="15" customHeight="1" x14ac:dyDescent="0.25">
      <c r="A53" s="59"/>
      <c r="B53" s="61"/>
      <c r="C53" s="61"/>
      <c r="D53" s="63"/>
      <c r="E53" s="63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45"/>
      <c r="AL53" s="45"/>
      <c r="AM53" s="47"/>
      <c r="AN53" s="45"/>
      <c r="AO53" s="64"/>
      <c r="AP53" s="65"/>
      <c r="AT53" s="23"/>
      <c r="AU53" s="23"/>
      <c r="AV53" s="23"/>
      <c r="AW53" s="23"/>
      <c r="AX53" s="23"/>
      <c r="AY53" s="23"/>
      <c r="AZ53" s="23"/>
    </row>
    <row r="54" spans="1:52" ht="15" customHeight="1" x14ac:dyDescent="0.25">
      <c r="A54" s="58">
        <v>19</v>
      </c>
      <c r="B54" s="60"/>
      <c r="C54" s="60"/>
      <c r="D54" s="62"/>
      <c r="E54" s="62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44" t="str">
        <f t="shared" ref="AK54" si="98">IF(D54&gt;0,COUNTIF(F54:AJ54,"p"),"")</f>
        <v/>
      </c>
      <c r="AL54" s="44" t="str">
        <f t="shared" ref="AL54" si="99">IF(D54&gt;0,COUNTIF(G54:AK54,"h"),"")</f>
        <v/>
      </c>
      <c r="AM54" s="46" t="str">
        <f t="shared" ref="AM54" si="100">IF(D54&gt;0,(AK54+(AL54/2)),"")</f>
        <v/>
      </c>
      <c r="AN54" s="44" t="str">
        <f t="shared" ref="AN54" si="101">IF(D54&gt;0,COUNTIF(F54:AJ54,"a"),"")</f>
        <v/>
      </c>
      <c r="AO54" s="54" t="str">
        <f t="shared" ref="AO54" si="102">IF(D54&gt;0,SUM(F55:AJ55),"")</f>
        <v/>
      </c>
      <c r="AP54" s="56" t="str">
        <f t="shared" ref="AP54" si="103">IF(D54&gt;0,(D54-E54-(AN54*(D54/$AE$11))+(AO54*((D54/$AE$11))/$AE$12)),"")</f>
        <v/>
      </c>
      <c r="AT54" s="23"/>
      <c r="AU54" s="23"/>
      <c r="AV54" s="23"/>
      <c r="AW54" s="23"/>
      <c r="AX54" s="23"/>
      <c r="AY54" s="23"/>
      <c r="AZ54" s="23"/>
    </row>
    <row r="55" spans="1:52" ht="15" customHeight="1" x14ac:dyDescent="0.25">
      <c r="A55" s="59"/>
      <c r="B55" s="61"/>
      <c r="C55" s="61"/>
      <c r="D55" s="63"/>
      <c r="E55" s="63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45"/>
      <c r="AL55" s="45"/>
      <c r="AM55" s="47"/>
      <c r="AN55" s="45"/>
      <c r="AO55" s="64"/>
      <c r="AP55" s="65"/>
      <c r="AT55" s="23"/>
      <c r="AU55" s="23"/>
      <c r="AV55" s="23"/>
      <c r="AW55" s="23"/>
      <c r="AX55" s="23"/>
      <c r="AY55" s="23"/>
      <c r="AZ55" s="23"/>
    </row>
    <row r="56" spans="1:52" ht="15" customHeight="1" x14ac:dyDescent="0.25">
      <c r="A56" s="58">
        <v>20</v>
      </c>
      <c r="B56" s="60"/>
      <c r="C56" s="60"/>
      <c r="D56" s="62"/>
      <c r="E56" s="62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44" t="str">
        <f t="shared" ref="AK56" si="104">IF(D56&gt;0,COUNTIF(F56:AJ56,"p"),"")</f>
        <v/>
      </c>
      <c r="AL56" s="44" t="str">
        <f t="shared" ref="AL56" si="105">IF(D56&gt;0,COUNTIF(G56:AK56,"h"),"")</f>
        <v/>
      </c>
      <c r="AM56" s="46" t="str">
        <f t="shared" ref="AM56" si="106">IF(D56&gt;0,(AK56+(AL56/2)),"")</f>
        <v/>
      </c>
      <c r="AN56" s="44" t="str">
        <f t="shared" ref="AN56" si="107">IF(D56&gt;0,COUNTIF(F56:AJ56,"a"),"")</f>
        <v/>
      </c>
      <c r="AO56" s="54" t="str">
        <f t="shared" ref="AO56" si="108">IF(D56&gt;0,SUM(F57:AJ57),"")</f>
        <v/>
      </c>
      <c r="AP56" s="56" t="str">
        <f t="shared" ref="AP56" si="109">IF(D56&gt;0,(D56-E56-(AN56*(D56/$AE$11))+(AO56*((D56/$AE$11))/$AE$12)),"")</f>
        <v/>
      </c>
      <c r="AT56" s="23"/>
      <c r="AU56" s="23"/>
      <c r="AV56" s="23"/>
      <c r="AW56" s="23"/>
      <c r="AX56" s="23"/>
      <c r="AY56" s="23"/>
      <c r="AZ56" s="23"/>
    </row>
    <row r="57" spans="1:52" ht="15" customHeight="1" x14ac:dyDescent="0.25">
      <c r="A57" s="59"/>
      <c r="B57" s="61"/>
      <c r="C57" s="61"/>
      <c r="D57" s="63"/>
      <c r="E57" s="63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45"/>
      <c r="AL57" s="45"/>
      <c r="AM57" s="47"/>
      <c r="AN57" s="45"/>
      <c r="AO57" s="64"/>
      <c r="AP57" s="65"/>
      <c r="AT57" s="23"/>
      <c r="AU57" s="23"/>
      <c r="AV57" s="23"/>
      <c r="AW57" s="23"/>
      <c r="AX57" s="23"/>
      <c r="AY57" s="23"/>
      <c r="AZ57" s="23"/>
    </row>
    <row r="58" spans="1:52" ht="15" customHeight="1" x14ac:dyDescent="0.25">
      <c r="A58" s="58">
        <v>21</v>
      </c>
      <c r="B58" s="60"/>
      <c r="C58" s="60"/>
      <c r="D58" s="62"/>
      <c r="E58" s="62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44" t="str">
        <f t="shared" ref="AK58" si="110">IF(D58&gt;0,COUNTIF(F58:AJ58,"p"),"")</f>
        <v/>
      </c>
      <c r="AL58" s="44" t="str">
        <f t="shared" ref="AL58" si="111">IF(D58&gt;0,COUNTIF(G58:AK58,"h"),"")</f>
        <v/>
      </c>
      <c r="AM58" s="46" t="str">
        <f t="shared" ref="AM58" si="112">IF(D58&gt;0,(AK58+(AL58/2)),"")</f>
        <v/>
      </c>
      <c r="AN58" s="44" t="str">
        <f t="shared" ref="AN58" si="113">IF(D58&gt;0,COUNTIF(F58:AJ58,"a"),"")</f>
        <v/>
      </c>
      <c r="AO58" s="54" t="str">
        <f t="shared" ref="AO58" si="114">IF(D58&gt;0,SUM(F59:AJ59),"")</f>
        <v/>
      </c>
      <c r="AP58" s="56" t="str">
        <f t="shared" ref="AP58" si="115">IF(D58&gt;0,(D58-E58-(AN58*(D58/$AE$11))+(AO58*((D58/$AE$11))/$AE$12)),"")</f>
        <v/>
      </c>
      <c r="AT58" s="23"/>
      <c r="AU58" s="23"/>
      <c r="AV58" s="23"/>
      <c r="AW58" s="23"/>
      <c r="AX58" s="23"/>
      <c r="AY58" s="23"/>
      <c r="AZ58" s="23"/>
    </row>
    <row r="59" spans="1:52" ht="15" customHeight="1" x14ac:dyDescent="0.25">
      <c r="A59" s="59"/>
      <c r="B59" s="61"/>
      <c r="C59" s="61"/>
      <c r="D59" s="63"/>
      <c r="E59" s="63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45"/>
      <c r="AL59" s="45"/>
      <c r="AM59" s="47"/>
      <c r="AN59" s="45"/>
      <c r="AO59" s="64"/>
      <c r="AP59" s="65"/>
      <c r="AT59" s="23"/>
      <c r="AU59" s="23"/>
      <c r="AV59" s="23"/>
      <c r="AW59" s="23"/>
      <c r="AX59" s="23"/>
      <c r="AY59" s="23"/>
      <c r="AZ59" s="23"/>
    </row>
    <row r="60" spans="1:52" ht="15" customHeight="1" x14ac:dyDescent="0.25">
      <c r="A60" s="58">
        <v>22</v>
      </c>
      <c r="B60" s="60"/>
      <c r="C60" s="60"/>
      <c r="D60" s="62"/>
      <c r="E60" s="6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44" t="str">
        <f t="shared" ref="AK60" si="116">IF(D60&gt;0,COUNTIF(F60:AJ60,"p"),"")</f>
        <v/>
      </c>
      <c r="AL60" s="44" t="str">
        <f t="shared" ref="AL60" si="117">IF(D60&gt;0,COUNTIF(G60:AK60,"h"),"")</f>
        <v/>
      </c>
      <c r="AM60" s="46" t="str">
        <f t="shared" ref="AM60" si="118">IF(D60&gt;0,(AK60+(AL60/2)),"")</f>
        <v/>
      </c>
      <c r="AN60" s="44" t="str">
        <f t="shared" ref="AN60" si="119">IF(D60&gt;0,COUNTIF(F60:AJ60,"a"),"")</f>
        <v/>
      </c>
      <c r="AO60" s="54" t="str">
        <f t="shared" ref="AO60" si="120">IF(D60&gt;0,SUM(F61:AJ61),"")</f>
        <v/>
      </c>
      <c r="AP60" s="56" t="str">
        <f t="shared" ref="AP60" si="121">IF(D60&gt;0,(D60-E60-(AN60*(D60/$AE$11))+(AO60*((D60/$AE$11))/$AE$12)),"")</f>
        <v/>
      </c>
      <c r="AT60" s="23"/>
      <c r="AU60" s="23"/>
      <c r="AV60" s="23"/>
      <c r="AW60" s="23"/>
      <c r="AX60" s="23"/>
      <c r="AY60" s="23"/>
      <c r="AZ60" s="23"/>
    </row>
    <row r="61" spans="1:52" ht="15" customHeight="1" x14ac:dyDescent="0.25">
      <c r="A61" s="59"/>
      <c r="B61" s="61"/>
      <c r="C61" s="61"/>
      <c r="D61" s="63"/>
      <c r="E61" s="63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45"/>
      <c r="AL61" s="45"/>
      <c r="AM61" s="47"/>
      <c r="AN61" s="45"/>
      <c r="AO61" s="64"/>
      <c r="AP61" s="65"/>
      <c r="AT61" s="23"/>
      <c r="AU61" s="23"/>
      <c r="AV61" s="23"/>
      <c r="AW61" s="23"/>
      <c r="AX61" s="23"/>
      <c r="AY61" s="23"/>
      <c r="AZ61" s="23"/>
    </row>
    <row r="62" spans="1:52" ht="15" customHeight="1" x14ac:dyDescent="0.25">
      <c r="A62" s="58">
        <v>23</v>
      </c>
      <c r="B62" s="60"/>
      <c r="C62" s="60"/>
      <c r="D62" s="62"/>
      <c r="E62" s="62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44" t="str">
        <f t="shared" ref="AK62" si="122">IF(D62&gt;0,COUNTIF(F62:AJ62,"p"),"")</f>
        <v/>
      </c>
      <c r="AL62" s="44" t="str">
        <f t="shared" ref="AL62" si="123">IF(D62&gt;0,COUNTIF(G62:AK62,"h"),"")</f>
        <v/>
      </c>
      <c r="AM62" s="46" t="str">
        <f t="shared" ref="AM62" si="124">IF(D62&gt;0,(AK62+(AL62/2)),"")</f>
        <v/>
      </c>
      <c r="AN62" s="44" t="str">
        <f t="shared" ref="AN62" si="125">IF(D62&gt;0,COUNTIF(F62:AJ62,"a"),"")</f>
        <v/>
      </c>
      <c r="AO62" s="54" t="str">
        <f t="shared" ref="AO62" si="126">IF(D62&gt;0,SUM(F63:AJ63),"")</f>
        <v/>
      </c>
      <c r="AP62" s="56" t="str">
        <f t="shared" ref="AP62" si="127">IF(D62&gt;0,(D62-E62-(AN62*(D62/$AE$11))+(AO62*((D62/$AE$11))/$AE$12)),"")</f>
        <v/>
      </c>
    </row>
    <row r="63" spans="1:52" ht="15" customHeight="1" x14ac:dyDescent="0.25">
      <c r="A63" s="59"/>
      <c r="B63" s="61"/>
      <c r="C63" s="61"/>
      <c r="D63" s="63"/>
      <c r="E63" s="63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45"/>
      <c r="AL63" s="45"/>
      <c r="AM63" s="47"/>
      <c r="AN63" s="45"/>
      <c r="AO63" s="64"/>
      <c r="AP63" s="65"/>
    </row>
    <row r="64" spans="1:52" ht="15" customHeight="1" x14ac:dyDescent="0.25">
      <c r="A64" s="58">
        <v>24</v>
      </c>
      <c r="B64" s="60"/>
      <c r="C64" s="60"/>
      <c r="D64" s="62"/>
      <c r="E64" s="62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44" t="str">
        <f t="shared" ref="AK64" si="128">IF(D64&gt;0,COUNTIF(F64:AJ64,"p"),"")</f>
        <v/>
      </c>
      <c r="AL64" s="44" t="str">
        <f t="shared" ref="AL64" si="129">IF(D64&gt;0,COUNTIF(G64:AK64,"h"),"")</f>
        <v/>
      </c>
      <c r="AM64" s="46" t="str">
        <f t="shared" ref="AM64" si="130">IF(D64&gt;0,(AK64+(AL64/2)),"")</f>
        <v/>
      </c>
      <c r="AN64" s="44" t="str">
        <f t="shared" ref="AN64" si="131">IF(D64&gt;0,COUNTIF(F64:AJ64,"a"),"")</f>
        <v/>
      </c>
      <c r="AO64" s="54" t="str">
        <f t="shared" ref="AO64" si="132">IF(D64&gt;0,SUM(F65:AJ65),"")</f>
        <v/>
      </c>
      <c r="AP64" s="56" t="str">
        <f t="shared" ref="AP64" si="133">IF(D64&gt;0,(D64-E64-(AN64*(D64/$AE$11))+(AO64*((D64/$AE$11))/$AE$12)),"")</f>
        <v/>
      </c>
    </row>
    <row r="65" spans="1:42" ht="15" customHeight="1" x14ac:dyDescent="0.25">
      <c r="A65" s="59"/>
      <c r="B65" s="61"/>
      <c r="C65" s="61"/>
      <c r="D65" s="63"/>
      <c r="E65" s="63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45"/>
      <c r="AL65" s="45"/>
      <c r="AM65" s="47"/>
      <c r="AN65" s="45"/>
      <c r="AO65" s="64"/>
      <c r="AP65" s="65"/>
    </row>
    <row r="66" spans="1:42" ht="15" customHeight="1" x14ac:dyDescent="0.25">
      <c r="A66" s="58">
        <v>25</v>
      </c>
      <c r="B66" s="66"/>
      <c r="C66" s="60"/>
      <c r="D66" s="62"/>
      <c r="E66" s="62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44" t="str">
        <f t="shared" ref="AK66" si="134">IF(D66&gt;0,COUNTIF(F66:AJ66,"p"),"")</f>
        <v/>
      </c>
      <c r="AL66" s="44" t="str">
        <f t="shared" ref="AL66" si="135">IF(D66&gt;0,COUNTIF(G66:AK66,"h"),"")</f>
        <v/>
      </c>
      <c r="AM66" s="46" t="str">
        <f t="shared" ref="AM66" si="136">IF(D66&gt;0,(AK66+(AL66/2)),"")</f>
        <v/>
      </c>
      <c r="AN66" s="44" t="str">
        <f t="shared" ref="AN66" si="137">IF(D66&gt;0,COUNTIF(F66:AJ66,"a"),"")</f>
        <v/>
      </c>
      <c r="AO66" s="54" t="str">
        <f t="shared" ref="AO66" si="138">IF(D66&gt;0,SUM(F67:AJ67),"")</f>
        <v/>
      </c>
      <c r="AP66" s="56" t="str">
        <f t="shared" ref="AP66" si="139">IF(D66&gt;0,(D66-E66-(AN66*(D66/$AE$11))+(AO66*((D66/$AE$11))/$AE$12)),"")</f>
        <v/>
      </c>
    </row>
    <row r="67" spans="1:42" ht="15" customHeight="1" x14ac:dyDescent="0.25">
      <c r="A67" s="59"/>
      <c r="B67" s="67"/>
      <c r="C67" s="61"/>
      <c r="D67" s="63"/>
      <c r="E67" s="63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45"/>
      <c r="AL67" s="45"/>
      <c r="AM67" s="47"/>
      <c r="AN67" s="45"/>
      <c r="AO67" s="64"/>
      <c r="AP67" s="65"/>
    </row>
    <row r="68" spans="1:42" ht="15" customHeight="1" x14ac:dyDescent="0.25">
      <c r="A68" s="58">
        <v>26</v>
      </c>
      <c r="B68" s="60"/>
      <c r="C68" s="60"/>
      <c r="D68" s="62"/>
      <c r="E68" s="62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44" t="str">
        <f t="shared" ref="AK68" si="140">IF(D68&gt;0,COUNTIF(F68:AJ68,"p"),"")</f>
        <v/>
      </c>
      <c r="AL68" s="44" t="str">
        <f t="shared" ref="AL68" si="141">IF(D68&gt;0,COUNTIF(G68:AK68,"h"),"")</f>
        <v/>
      </c>
      <c r="AM68" s="46" t="str">
        <f t="shared" ref="AM68" si="142">IF(D68&gt;0,(AK68+(AL68/2)),"")</f>
        <v/>
      </c>
      <c r="AN68" s="44" t="str">
        <f t="shared" ref="AN68" si="143">IF(D68&gt;0,COUNTIF(F68:AJ68,"a"),"")</f>
        <v/>
      </c>
      <c r="AO68" s="54" t="str">
        <f t="shared" ref="AO68" si="144">IF(D68&gt;0,SUM(F69:AJ69),"")</f>
        <v/>
      </c>
      <c r="AP68" s="56" t="str">
        <f t="shared" ref="AP68" si="145">IF(D68&gt;0,(D68-E68-(AN68*(D68/$AE$11))+(AO68*((D68/$AE$11))/$AE$12)),"")</f>
        <v/>
      </c>
    </row>
    <row r="69" spans="1:42" ht="15" customHeight="1" x14ac:dyDescent="0.25">
      <c r="A69" s="59"/>
      <c r="B69" s="61"/>
      <c r="C69" s="61"/>
      <c r="D69" s="63"/>
      <c r="E69" s="63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45"/>
      <c r="AL69" s="45"/>
      <c r="AM69" s="47"/>
      <c r="AN69" s="45"/>
      <c r="AO69" s="64"/>
      <c r="AP69" s="65"/>
    </row>
    <row r="70" spans="1:42" ht="15" customHeight="1" x14ac:dyDescent="0.25">
      <c r="A70" s="58">
        <v>27</v>
      </c>
      <c r="B70" s="60"/>
      <c r="C70" s="60"/>
      <c r="D70" s="62"/>
      <c r="E70" s="62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44" t="str">
        <f t="shared" ref="AK70" si="146">IF(D70&gt;0,COUNTIF(F70:AJ70,"p"),"")</f>
        <v/>
      </c>
      <c r="AL70" s="44" t="str">
        <f t="shared" ref="AL70" si="147">IF(D70&gt;0,COUNTIF(G70:AK70,"h"),"")</f>
        <v/>
      </c>
      <c r="AM70" s="46" t="str">
        <f t="shared" ref="AM70" si="148">IF(D70&gt;0,(AK70+(AL70/2)),"")</f>
        <v/>
      </c>
      <c r="AN70" s="44" t="str">
        <f t="shared" ref="AN70" si="149">IF(D70&gt;0,COUNTIF(F70:AJ70,"a"),"")</f>
        <v/>
      </c>
      <c r="AO70" s="54" t="str">
        <f t="shared" ref="AO70" si="150">IF(D70&gt;0,SUM(F71:AJ71),"")</f>
        <v/>
      </c>
      <c r="AP70" s="56" t="str">
        <f t="shared" ref="AP70" si="151">IF(D70&gt;0,(D70-E70-(AN70*(D70/$AE$11))+(AO70*((D70/$AE$11))/$AE$12)),"")</f>
        <v/>
      </c>
    </row>
    <row r="71" spans="1:42" ht="15" customHeight="1" x14ac:dyDescent="0.25">
      <c r="A71" s="59"/>
      <c r="B71" s="61"/>
      <c r="C71" s="61"/>
      <c r="D71" s="63"/>
      <c r="E71" s="63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45"/>
      <c r="AL71" s="45"/>
      <c r="AM71" s="47"/>
      <c r="AN71" s="45"/>
      <c r="AO71" s="64"/>
      <c r="AP71" s="65"/>
    </row>
    <row r="72" spans="1:42" ht="15" customHeight="1" x14ac:dyDescent="0.25">
      <c r="A72" s="58">
        <v>28</v>
      </c>
      <c r="B72" s="60"/>
      <c r="C72" s="60"/>
      <c r="D72" s="62"/>
      <c r="E72" s="62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44" t="str">
        <f t="shared" ref="AK72" si="152">IF(D72&gt;0,COUNTIF(F72:AJ72,"p"),"")</f>
        <v/>
      </c>
      <c r="AL72" s="44" t="str">
        <f t="shared" ref="AL72" si="153">IF(D72&gt;0,COUNTIF(G72:AK72,"h"),"")</f>
        <v/>
      </c>
      <c r="AM72" s="46" t="str">
        <f t="shared" ref="AM72" si="154">IF(D72&gt;0,(AK72+(AL72/2)),"")</f>
        <v/>
      </c>
      <c r="AN72" s="44" t="str">
        <f t="shared" ref="AN72" si="155">IF(D72&gt;0,COUNTIF(F72:AJ72,"a"),"")</f>
        <v/>
      </c>
      <c r="AO72" s="54" t="str">
        <f t="shared" ref="AO72" si="156">IF(D72&gt;0,SUM(F73:AJ73),"")</f>
        <v/>
      </c>
      <c r="AP72" s="56" t="str">
        <f t="shared" ref="AP72" si="157">IF(D72&gt;0,(D72-E72-(AN72*(D72/$AE$11))+(AO72*((D72/$AE$11))/$AE$12)),"")</f>
        <v/>
      </c>
    </row>
    <row r="73" spans="1:42" ht="15" customHeight="1" x14ac:dyDescent="0.25">
      <c r="A73" s="59"/>
      <c r="B73" s="61"/>
      <c r="C73" s="61"/>
      <c r="D73" s="63"/>
      <c r="E73" s="63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45"/>
      <c r="AL73" s="45"/>
      <c r="AM73" s="47"/>
      <c r="AN73" s="45"/>
      <c r="AO73" s="64"/>
      <c r="AP73" s="65"/>
    </row>
    <row r="74" spans="1:42" ht="15" customHeight="1" x14ac:dyDescent="0.25">
      <c r="A74" s="58">
        <v>29</v>
      </c>
      <c r="B74" s="60"/>
      <c r="C74" s="60"/>
      <c r="D74" s="62"/>
      <c r="E74" s="62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44" t="str">
        <f t="shared" ref="AK74" si="158">IF(D74&gt;0,COUNTIF(F74:AJ74,"p"),"")</f>
        <v/>
      </c>
      <c r="AL74" s="44" t="str">
        <f t="shared" ref="AL74" si="159">IF(D74&gt;0,COUNTIF(G74:AK74,"h"),"")</f>
        <v/>
      </c>
      <c r="AM74" s="46" t="str">
        <f t="shared" ref="AM74" si="160">IF(D74&gt;0,(AK74+(AL74/2)),"")</f>
        <v/>
      </c>
      <c r="AN74" s="44" t="str">
        <f t="shared" ref="AN74" si="161">IF(D74&gt;0,COUNTIF(F74:AJ74,"a"),"")</f>
        <v/>
      </c>
      <c r="AO74" s="54" t="str">
        <f t="shared" ref="AO74" si="162">IF(D74&gt;0,SUM(F75:AJ75),"")</f>
        <v/>
      </c>
      <c r="AP74" s="56" t="str">
        <f t="shared" ref="AP74" si="163">IF(D74&gt;0,(D74-E74-(AN74*(D74/$AE$11))+(AO74*((D74/$AE$11))/$AE$12)),"")</f>
        <v/>
      </c>
    </row>
    <row r="75" spans="1:42" ht="15" customHeight="1" x14ac:dyDescent="0.25">
      <c r="A75" s="59"/>
      <c r="B75" s="61"/>
      <c r="C75" s="61"/>
      <c r="D75" s="63"/>
      <c r="E75" s="63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45"/>
      <c r="AL75" s="45"/>
      <c r="AM75" s="47"/>
      <c r="AN75" s="45"/>
      <c r="AO75" s="64"/>
      <c r="AP75" s="65"/>
    </row>
    <row r="76" spans="1:42" ht="15" customHeight="1" x14ac:dyDescent="0.25">
      <c r="A76" s="58">
        <v>30</v>
      </c>
      <c r="B76" s="60"/>
      <c r="C76" s="60"/>
      <c r="D76" s="62"/>
      <c r="E76" s="62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44" t="str">
        <f t="shared" ref="AK76" si="164">IF(D76&gt;0,COUNTIF(F76:AJ76,"p"),"")</f>
        <v/>
      </c>
      <c r="AL76" s="44" t="str">
        <f t="shared" ref="AL76" si="165">IF(D76&gt;0,COUNTIF(G76:AK76,"h"),"")</f>
        <v/>
      </c>
      <c r="AM76" s="46" t="str">
        <f t="shared" ref="AM76" si="166">IF(D76&gt;0,(AK76+(AL76/2)),"")</f>
        <v/>
      </c>
      <c r="AN76" s="44" t="str">
        <f t="shared" ref="AN76" si="167">IF(D76&gt;0,COUNTIF(F76:AJ76,"a"),"")</f>
        <v/>
      </c>
      <c r="AO76" s="54" t="str">
        <f t="shared" ref="AO76" si="168">IF(D76&gt;0,SUM(F77:AJ77),"")</f>
        <v/>
      </c>
      <c r="AP76" s="56" t="str">
        <f t="shared" ref="AP76" si="169">IF(D76&gt;0,(D76-E76-(AN76*(D76/$AE$11))+(AO76*((D76/$AE$11))/$AE$12)),"")</f>
        <v/>
      </c>
    </row>
    <row r="77" spans="1:42" ht="15" customHeight="1" x14ac:dyDescent="0.25">
      <c r="A77" s="59"/>
      <c r="B77" s="61"/>
      <c r="C77" s="61"/>
      <c r="D77" s="63"/>
      <c r="E77" s="63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45"/>
      <c r="AL77" s="45"/>
      <c r="AM77" s="47"/>
      <c r="AN77" s="45"/>
      <c r="AO77" s="64"/>
      <c r="AP77" s="65"/>
    </row>
    <row r="78" spans="1:42" ht="15" customHeight="1" x14ac:dyDescent="0.25">
      <c r="A78" s="58">
        <v>31</v>
      </c>
      <c r="B78" s="60"/>
      <c r="C78" s="60"/>
      <c r="D78" s="62"/>
      <c r="E78" s="62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44" t="str">
        <f t="shared" ref="AK78" si="170">IF(D78&gt;0,COUNTIF(F78:AJ78,"p"),"")</f>
        <v/>
      </c>
      <c r="AL78" s="44" t="str">
        <f t="shared" ref="AL78" si="171">IF(D78&gt;0,COUNTIF(G78:AK78,"h"),"")</f>
        <v/>
      </c>
      <c r="AM78" s="46" t="str">
        <f t="shared" ref="AM78" si="172">IF(D78&gt;0,(AK78+(AL78/2)),"")</f>
        <v/>
      </c>
      <c r="AN78" s="44" t="str">
        <f t="shared" ref="AN78" si="173">IF(D78&gt;0,COUNTIF(F78:AJ78,"a"),"")</f>
        <v/>
      </c>
      <c r="AO78" s="54" t="str">
        <f t="shared" ref="AO78" si="174">IF(D78&gt;0,SUM(F79:AJ79),"")</f>
        <v/>
      </c>
      <c r="AP78" s="56" t="str">
        <f t="shared" ref="AP78" si="175">IF(D78&gt;0,(D78-E78-(AN78*(D78/$AE$11))+(AO78*((D78/$AE$11))/$AE$12)),"")</f>
        <v/>
      </c>
    </row>
    <row r="79" spans="1:42" ht="15" customHeight="1" x14ac:dyDescent="0.25">
      <c r="A79" s="59"/>
      <c r="B79" s="61"/>
      <c r="C79" s="61"/>
      <c r="D79" s="63"/>
      <c r="E79" s="63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45"/>
      <c r="AL79" s="45"/>
      <c r="AM79" s="47"/>
      <c r="AN79" s="45"/>
      <c r="AO79" s="64"/>
      <c r="AP79" s="65"/>
    </row>
    <row r="80" spans="1:42" ht="15" customHeight="1" x14ac:dyDescent="0.25">
      <c r="A80" s="58">
        <v>32</v>
      </c>
      <c r="B80" s="60"/>
      <c r="C80" s="60"/>
      <c r="D80" s="62"/>
      <c r="E80" s="62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44" t="str">
        <f t="shared" ref="AK80" si="176">IF(D80&gt;0,COUNTIF(F80:AJ80,"p"),"")</f>
        <v/>
      </c>
      <c r="AL80" s="44" t="str">
        <f t="shared" ref="AL80" si="177">IF(D80&gt;0,COUNTIF(G80:AK80,"h"),"")</f>
        <v/>
      </c>
      <c r="AM80" s="46" t="str">
        <f t="shared" ref="AM80" si="178">IF(D80&gt;0,(AK80+(AL80/2)),"")</f>
        <v/>
      </c>
      <c r="AN80" s="44" t="str">
        <f t="shared" ref="AN80" si="179">IF(D80&gt;0,COUNTIF(F80:AJ80,"a"),"")</f>
        <v/>
      </c>
      <c r="AO80" s="54" t="str">
        <f t="shared" ref="AO80" si="180">IF(D80&gt;0,SUM(F81:AJ81),"")</f>
        <v/>
      </c>
      <c r="AP80" s="56" t="str">
        <f t="shared" ref="AP80" si="181">IF(D80&gt;0,(D80-E80-(AN80*(D80/$AE$11))+(AO80*((D80/$AE$11))/$AE$12)),"")</f>
        <v/>
      </c>
    </row>
    <row r="81" spans="1:42" ht="15" customHeight="1" x14ac:dyDescent="0.25">
      <c r="A81" s="59"/>
      <c r="B81" s="61"/>
      <c r="C81" s="61"/>
      <c r="D81" s="63"/>
      <c r="E81" s="63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45"/>
      <c r="AL81" s="45"/>
      <c r="AM81" s="47"/>
      <c r="AN81" s="45"/>
      <c r="AO81" s="64"/>
      <c r="AP81" s="65"/>
    </row>
    <row r="82" spans="1:42" ht="15" customHeight="1" x14ac:dyDescent="0.25">
      <c r="A82" s="58">
        <v>33</v>
      </c>
      <c r="B82" s="66"/>
      <c r="C82" s="60"/>
      <c r="D82" s="62"/>
      <c r="E82" s="62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44" t="str">
        <f t="shared" ref="AK82" si="182">IF(D82&gt;0,COUNTIF(F82:AJ82,"p"),"")</f>
        <v/>
      </c>
      <c r="AL82" s="44" t="str">
        <f t="shared" ref="AL82" si="183">IF(D82&gt;0,COUNTIF(G82:AK82,"h"),"")</f>
        <v/>
      </c>
      <c r="AM82" s="46" t="str">
        <f t="shared" ref="AM82" si="184">IF(D82&gt;0,(AK82+(AL82/2)),"")</f>
        <v/>
      </c>
      <c r="AN82" s="44" t="str">
        <f t="shared" ref="AN82" si="185">IF(D82&gt;0,COUNTIF(F82:AJ82,"a"),"")</f>
        <v/>
      </c>
      <c r="AO82" s="54" t="str">
        <f t="shared" ref="AO82" si="186">IF(D82&gt;0,SUM(F83:AJ83),"")</f>
        <v/>
      </c>
      <c r="AP82" s="56" t="str">
        <f t="shared" ref="AP82" si="187">IF(D82&gt;0,(D82-E82-(AN82*(D82/$AE$11))+(AO82*((D82/$AE$11))/$AE$12)),"")</f>
        <v/>
      </c>
    </row>
    <row r="83" spans="1:42" ht="15" customHeight="1" x14ac:dyDescent="0.25">
      <c r="A83" s="59"/>
      <c r="B83" s="67"/>
      <c r="C83" s="61"/>
      <c r="D83" s="63"/>
      <c r="E83" s="63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45"/>
      <c r="AL83" s="45"/>
      <c r="AM83" s="47"/>
      <c r="AN83" s="45"/>
      <c r="AO83" s="64"/>
      <c r="AP83" s="65"/>
    </row>
    <row r="84" spans="1:42" ht="15" customHeight="1" x14ac:dyDescent="0.25">
      <c r="A84" s="58">
        <v>34</v>
      </c>
      <c r="B84" s="60"/>
      <c r="C84" s="60"/>
      <c r="D84" s="62"/>
      <c r="E84" s="62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44" t="str">
        <f t="shared" ref="AK84" si="188">IF(D84&gt;0,COUNTIF(F84:AJ84,"p"),"")</f>
        <v/>
      </c>
      <c r="AL84" s="44" t="str">
        <f t="shared" ref="AL84" si="189">IF(D84&gt;0,COUNTIF(G84:AK84,"h"),"")</f>
        <v/>
      </c>
      <c r="AM84" s="46" t="str">
        <f t="shared" ref="AM84" si="190">IF(D84&gt;0,(AK84+(AL84/2)),"")</f>
        <v/>
      </c>
      <c r="AN84" s="44" t="str">
        <f t="shared" ref="AN84" si="191">IF(D84&gt;0,COUNTIF(F84:AJ84,"a"),"")</f>
        <v/>
      </c>
      <c r="AO84" s="54" t="str">
        <f t="shared" ref="AO84" si="192">IF(D84&gt;0,SUM(F85:AJ85),"")</f>
        <v/>
      </c>
      <c r="AP84" s="56" t="str">
        <f t="shared" ref="AP84" si="193">IF(D84&gt;0,(D84-E84-(AN84*(D84/$AE$11))+(AO84*((D84/$AE$11))/$AE$12)),"")</f>
        <v/>
      </c>
    </row>
    <row r="85" spans="1:42" ht="15" customHeight="1" x14ac:dyDescent="0.25">
      <c r="A85" s="59"/>
      <c r="B85" s="61"/>
      <c r="C85" s="61"/>
      <c r="D85" s="63"/>
      <c r="E85" s="63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45"/>
      <c r="AL85" s="45"/>
      <c r="AM85" s="47"/>
      <c r="AN85" s="45"/>
      <c r="AO85" s="64"/>
      <c r="AP85" s="65"/>
    </row>
    <row r="86" spans="1:42" ht="15" customHeight="1" x14ac:dyDescent="0.25">
      <c r="A86" s="58">
        <v>35</v>
      </c>
      <c r="B86" s="60"/>
      <c r="C86" s="60"/>
      <c r="D86" s="62"/>
      <c r="E86" s="62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44" t="str">
        <f t="shared" ref="AK86" si="194">IF(D86&gt;0,COUNTIF(F86:AJ86,"p"),"")</f>
        <v/>
      </c>
      <c r="AL86" s="44" t="str">
        <f t="shared" ref="AL86" si="195">IF(D86&gt;0,COUNTIF(G86:AK86,"h"),"")</f>
        <v/>
      </c>
      <c r="AM86" s="46" t="str">
        <f t="shared" ref="AM86" si="196">IF(D86&gt;0,(AK86+(AL86/2)),"")</f>
        <v/>
      </c>
      <c r="AN86" s="44" t="str">
        <f t="shared" ref="AN86" si="197">IF(D86&gt;0,COUNTIF(F86:AJ86,"a"),"")</f>
        <v/>
      </c>
      <c r="AO86" s="54" t="str">
        <f t="shared" ref="AO86" si="198">IF(D86&gt;0,SUM(F87:AJ87),"")</f>
        <v/>
      </c>
      <c r="AP86" s="56" t="str">
        <f t="shared" ref="AP86" si="199">IF(D86&gt;0,(D86-E86-(AN86*(D86/$AE$11))+(AO86*((D86/$AE$11))/$AE$12)),"")</f>
        <v/>
      </c>
    </row>
    <row r="87" spans="1:42" ht="15" customHeight="1" x14ac:dyDescent="0.25">
      <c r="A87" s="59"/>
      <c r="B87" s="61"/>
      <c r="C87" s="61"/>
      <c r="D87" s="63"/>
      <c r="E87" s="63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45"/>
      <c r="AL87" s="45"/>
      <c r="AM87" s="47"/>
      <c r="AN87" s="45"/>
      <c r="AO87" s="64"/>
      <c r="AP87" s="65"/>
    </row>
    <row r="88" spans="1:42" ht="15" customHeight="1" x14ac:dyDescent="0.25">
      <c r="A88" s="58">
        <v>36</v>
      </c>
      <c r="B88" s="60"/>
      <c r="C88" s="60"/>
      <c r="D88" s="62"/>
      <c r="E88" s="62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44" t="str">
        <f t="shared" ref="AK88" si="200">IF(D88&gt;0,COUNTIF(F88:AJ88,"p"),"")</f>
        <v/>
      </c>
      <c r="AL88" s="44" t="str">
        <f t="shared" ref="AL88" si="201">IF(D88&gt;0,COUNTIF(G88:AK88,"h"),"")</f>
        <v/>
      </c>
      <c r="AM88" s="46" t="str">
        <f t="shared" ref="AM88" si="202">IF(D88&gt;0,(AK88+(AL88/2)),"")</f>
        <v/>
      </c>
      <c r="AN88" s="44" t="str">
        <f t="shared" ref="AN88" si="203">IF(D88&gt;0,COUNTIF(F88:AJ88,"a"),"")</f>
        <v/>
      </c>
      <c r="AO88" s="54" t="str">
        <f t="shared" ref="AO88" si="204">IF(D88&gt;0,SUM(F89:AJ89),"")</f>
        <v/>
      </c>
      <c r="AP88" s="56" t="str">
        <f t="shared" ref="AP88" si="205">IF(D88&gt;0,(D88-E88-(AN88*(D88/$AE$11))+(AO88*((D88/$AE$11))/$AE$12)),"")</f>
        <v/>
      </c>
    </row>
    <row r="89" spans="1:42" ht="15" customHeight="1" x14ac:dyDescent="0.25">
      <c r="A89" s="59"/>
      <c r="B89" s="61"/>
      <c r="C89" s="61"/>
      <c r="D89" s="63"/>
      <c r="E89" s="63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45"/>
      <c r="AL89" s="45"/>
      <c r="AM89" s="47"/>
      <c r="AN89" s="45"/>
      <c r="AO89" s="64"/>
      <c r="AP89" s="65"/>
    </row>
    <row r="90" spans="1:42" ht="15" customHeight="1" x14ac:dyDescent="0.25">
      <c r="A90" s="58">
        <v>37</v>
      </c>
      <c r="B90" s="60"/>
      <c r="C90" s="60"/>
      <c r="D90" s="62"/>
      <c r="E90" s="62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44" t="str">
        <f t="shared" ref="AK90" si="206">IF(D90&gt;0,COUNTIF(F90:AJ90,"p"),"")</f>
        <v/>
      </c>
      <c r="AL90" s="44" t="str">
        <f t="shared" ref="AL90" si="207">IF(D90&gt;0,COUNTIF(G90:AK90,"h"),"")</f>
        <v/>
      </c>
      <c r="AM90" s="46" t="str">
        <f t="shared" ref="AM90" si="208">IF(D90&gt;0,(AK90+(AL90/2)),"")</f>
        <v/>
      </c>
      <c r="AN90" s="44" t="str">
        <f t="shared" ref="AN90" si="209">IF(D90&gt;0,COUNTIF(F90:AJ90,"a"),"")</f>
        <v/>
      </c>
      <c r="AO90" s="54" t="str">
        <f t="shared" ref="AO90" si="210">IF(D90&gt;0,SUM(F91:AJ91),"")</f>
        <v/>
      </c>
      <c r="AP90" s="56" t="str">
        <f t="shared" ref="AP90" si="211">IF(D90&gt;0,(D90-E90-(AN90*(D90/$AE$11))+(AO90*((D90/$AE$11))/$AE$12)),"")</f>
        <v/>
      </c>
    </row>
    <row r="91" spans="1:42" ht="15" customHeight="1" x14ac:dyDescent="0.25">
      <c r="A91" s="59"/>
      <c r="B91" s="61"/>
      <c r="C91" s="61"/>
      <c r="D91" s="63"/>
      <c r="E91" s="63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45"/>
      <c r="AL91" s="45"/>
      <c r="AM91" s="47"/>
      <c r="AN91" s="45"/>
      <c r="AO91" s="64"/>
      <c r="AP91" s="65"/>
    </row>
    <row r="92" spans="1:42" ht="15" customHeight="1" x14ac:dyDescent="0.25">
      <c r="A92" s="58">
        <v>38</v>
      </c>
      <c r="B92" s="60"/>
      <c r="C92" s="60"/>
      <c r="D92" s="62"/>
      <c r="E92" s="62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44" t="str">
        <f t="shared" ref="AK92" si="212">IF(D92&gt;0,COUNTIF(F92:AJ92,"p"),"")</f>
        <v/>
      </c>
      <c r="AL92" s="44" t="str">
        <f t="shared" ref="AL92" si="213">IF(D92&gt;0,COUNTIF(G92:AK92,"h"),"")</f>
        <v/>
      </c>
      <c r="AM92" s="46" t="str">
        <f t="shared" ref="AM92" si="214">IF(D92&gt;0,(AK92+(AL92/2)),"")</f>
        <v/>
      </c>
      <c r="AN92" s="44" t="str">
        <f t="shared" ref="AN92" si="215">IF(D92&gt;0,COUNTIF(F92:AJ92,"a"),"")</f>
        <v/>
      </c>
      <c r="AO92" s="54" t="str">
        <f t="shared" ref="AO92" si="216">IF(D92&gt;0,SUM(F93:AJ93),"")</f>
        <v/>
      </c>
      <c r="AP92" s="56" t="str">
        <f t="shared" ref="AP92" si="217">IF(D92&gt;0,(D92-E92-(AN92*(D92/$AE$11))+(AO92*((D92/$AE$11))/$AE$12)),"")</f>
        <v/>
      </c>
    </row>
    <row r="93" spans="1:42" ht="15" customHeight="1" x14ac:dyDescent="0.25">
      <c r="A93" s="59"/>
      <c r="B93" s="61"/>
      <c r="C93" s="61"/>
      <c r="D93" s="63"/>
      <c r="E93" s="63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45"/>
      <c r="AL93" s="45"/>
      <c r="AM93" s="47"/>
      <c r="AN93" s="45"/>
      <c r="AO93" s="64"/>
      <c r="AP93" s="65"/>
    </row>
    <row r="94" spans="1:42" ht="15" customHeight="1" x14ac:dyDescent="0.25">
      <c r="A94" s="58">
        <v>39</v>
      </c>
      <c r="B94" s="60"/>
      <c r="C94" s="60"/>
      <c r="D94" s="62"/>
      <c r="E94" s="62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44" t="str">
        <f t="shared" ref="AK94" si="218">IF(D94&gt;0,COUNTIF(F94:AJ94,"p"),"")</f>
        <v/>
      </c>
      <c r="AL94" s="44" t="str">
        <f t="shared" ref="AL94" si="219">IF(D94&gt;0,COUNTIF(G94:AK94,"h"),"")</f>
        <v/>
      </c>
      <c r="AM94" s="46" t="str">
        <f t="shared" ref="AM94" si="220">IF(D94&gt;0,(AK94+(AL94/2)),"")</f>
        <v/>
      </c>
      <c r="AN94" s="44" t="str">
        <f t="shared" ref="AN94" si="221">IF(D94&gt;0,COUNTIF(F94:AJ94,"a"),"")</f>
        <v/>
      </c>
      <c r="AO94" s="54" t="str">
        <f t="shared" ref="AO94" si="222">IF(D94&gt;0,SUM(F95:AJ95),"")</f>
        <v/>
      </c>
      <c r="AP94" s="56" t="str">
        <f t="shared" ref="AP94" si="223">IF(D94&gt;0,(D94-E94-(AN94*(D94/$AE$11))+(AO94*((D94/$AE$11))/$AE$12)),"")</f>
        <v/>
      </c>
    </row>
    <row r="95" spans="1:42" ht="15" customHeight="1" x14ac:dyDescent="0.25">
      <c r="A95" s="59"/>
      <c r="B95" s="61"/>
      <c r="C95" s="61"/>
      <c r="D95" s="63"/>
      <c r="E95" s="63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45"/>
      <c r="AL95" s="45"/>
      <c r="AM95" s="47"/>
      <c r="AN95" s="45"/>
      <c r="AO95" s="64"/>
      <c r="AP95" s="65"/>
    </row>
    <row r="96" spans="1:42" ht="15" customHeight="1" x14ac:dyDescent="0.25">
      <c r="A96" s="58">
        <v>40</v>
      </c>
      <c r="B96" s="60"/>
      <c r="C96" s="60"/>
      <c r="D96" s="62"/>
      <c r="E96" s="62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44" t="str">
        <f t="shared" ref="AK96" si="224">IF(D96&gt;0,COUNTIF(F96:AJ96,"p"),"")</f>
        <v/>
      </c>
      <c r="AL96" s="44" t="str">
        <f t="shared" ref="AL96" si="225">IF(D96&gt;0,COUNTIF(G96:AK96,"h"),"")</f>
        <v/>
      </c>
      <c r="AM96" s="46" t="str">
        <f t="shared" ref="AM96" si="226">IF(D96&gt;0,(AK96+(AL96/2)),"")</f>
        <v/>
      </c>
      <c r="AN96" s="44" t="str">
        <f t="shared" ref="AN96" si="227">IF(D96&gt;0,COUNTIF(F96:AJ96,"a"),"")</f>
        <v/>
      </c>
      <c r="AO96" s="54" t="str">
        <f t="shared" ref="AO96" si="228">IF(D96&gt;0,SUM(F97:AJ97),"")</f>
        <v/>
      </c>
      <c r="AP96" s="56" t="str">
        <f t="shared" ref="AP96" si="229">IF(D96&gt;0,(D96-E96-(AN96*(D96/$AE$11))+(AO96*((D96/$AE$11))/$AE$12)),"")</f>
        <v/>
      </c>
    </row>
    <row r="97" spans="1:42" ht="15" customHeight="1" x14ac:dyDescent="0.25">
      <c r="A97" s="59"/>
      <c r="B97" s="61"/>
      <c r="C97" s="61"/>
      <c r="D97" s="63"/>
      <c r="E97" s="63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45"/>
      <c r="AL97" s="45"/>
      <c r="AM97" s="47"/>
      <c r="AN97" s="45"/>
      <c r="AO97" s="64"/>
      <c r="AP97" s="65"/>
    </row>
    <row r="98" spans="1:42" ht="15" customHeight="1" x14ac:dyDescent="0.25">
      <c r="A98" s="58">
        <v>41</v>
      </c>
      <c r="B98" s="66"/>
      <c r="C98" s="60"/>
      <c r="D98" s="62"/>
      <c r="E98" s="62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44" t="str">
        <f t="shared" ref="AK98" si="230">IF(D98&gt;0,COUNTIF(F98:AJ98,"p"),"")</f>
        <v/>
      </c>
      <c r="AL98" s="44" t="str">
        <f t="shared" ref="AL98" si="231">IF(D98&gt;0,COUNTIF(G98:AK98,"h"),"")</f>
        <v/>
      </c>
      <c r="AM98" s="46" t="str">
        <f t="shared" ref="AM98" si="232">IF(D98&gt;0,(AK98+(AL98/2)),"")</f>
        <v/>
      </c>
      <c r="AN98" s="44" t="str">
        <f t="shared" ref="AN98" si="233">IF(D98&gt;0,COUNTIF(F98:AJ98,"a"),"")</f>
        <v/>
      </c>
      <c r="AO98" s="54" t="str">
        <f t="shared" ref="AO98" si="234">IF(D98&gt;0,SUM(F99:AJ99),"")</f>
        <v/>
      </c>
      <c r="AP98" s="56" t="str">
        <f t="shared" ref="AP98" si="235">IF(D98&gt;0,(D98-E98-(AN98*(D98/$AE$11))+(AO98*((D98/$AE$11))/$AE$12)),"")</f>
        <v/>
      </c>
    </row>
    <row r="99" spans="1:42" ht="15" customHeight="1" x14ac:dyDescent="0.25">
      <c r="A99" s="59"/>
      <c r="B99" s="67"/>
      <c r="C99" s="61"/>
      <c r="D99" s="63"/>
      <c r="E99" s="63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45"/>
      <c r="AL99" s="45"/>
      <c r="AM99" s="47"/>
      <c r="AN99" s="45"/>
      <c r="AO99" s="64"/>
      <c r="AP99" s="65"/>
    </row>
    <row r="100" spans="1:42" ht="15" customHeight="1" x14ac:dyDescent="0.25">
      <c r="A100" s="58">
        <v>42</v>
      </c>
      <c r="B100" s="60"/>
      <c r="C100" s="60"/>
      <c r="D100" s="62"/>
      <c r="E100" s="62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44" t="str">
        <f t="shared" ref="AK100" si="236">IF(D100&gt;0,COUNTIF(F100:AJ100,"p"),"")</f>
        <v/>
      </c>
      <c r="AL100" s="44" t="str">
        <f t="shared" ref="AL100" si="237">IF(D100&gt;0,COUNTIF(G100:AK100,"h"),"")</f>
        <v/>
      </c>
      <c r="AM100" s="46" t="str">
        <f t="shared" ref="AM100" si="238">IF(D100&gt;0,(AK100+(AL100/2)),"")</f>
        <v/>
      </c>
      <c r="AN100" s="44" t="str">
        <f t="shared" ref="AN100" si="239">IF(D100&gt;0,COUNTIF(F100:AJ100,"a"),"")</f>
        <v/>
      </c>
      <c r="AO100" s="54" t="str">
        <f t="shared" ref="AO100" si="240">IF(D100&gt;0,SUM(F101:AJ101),"")</f>
        <v/>
      </c>
      <c r="AP100" s="56" t="str">
        <f t="shared" ref="AP100" si="241">IF(D100&gt;0,(D100-E100-(AN100*(D100/$AE$11))+(AO100*((D100/$AE$11))/$AE$12)),"")</f>
        <v/>
      </c>
    </row>
    <row r="101" spans="1:42" ht="15" customHeight="1" x14ac:dyDescent="0.25">
      <c r="A101" s="59"/>
      <c r="B101" s="61"/>
      <c r="C101" s="61"/>
      <c r="D101" s="63"/>
      <c r="E101" s="63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45"/>
      <c r="AL101" s="45"/>
      <c r="AM101" s="47"/>
      <c r="AN101" s="45"/>
      <c r="AO101" s="64"/>
      <c r="AP101" s="65"/>
    </row>
    <row r="102" spans="1:42" ht="15" customHeight="1" x14ac:dyDescent="0.25">
      <c r="A102" s="58">
        <v>43</v>
      </c>
      <c r="B102" s="60"/>
      <c r="C102" s="60"/>
      <c r="D102" s="62"/>
      <c r="E102" s="62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44" t="str">
        <f t="shared" ref="AK102" si="242">IF(D102&gt;0,COUNTIF(F102:AJ102,"p"),"")</f>
        <v/>
      </c>
      <c r="AL102" s="44" t="str">
        <f t="shared" ref="AL102" si="243">IF(D102&gt;0,COUNTIF(G102:AK102,"h"),"")</f>
        <v/>
      </c>
      <c r="AM102" s="46" t="str">
        <f t="shared" ref="AM102" si="244">IF(D102&gt;0,(AK102+(AL102/2)),"")</f>
        <v/>
      </c>
      <c r="AN102" s="44" t="str">
        <f t="shared" ref="AN102" si="245">IF(D102&gt;0,COUNTIF(F102:AJ102,"a"),"")</f>
        <v/>
      </c>
      <c r="AO102" s="54" t="str">
        <f t="shared" ref="AO102" si="246">IF(D102&gt;0,SUM(F103:AJ103),"")</f>
        <v/>
      </c>
      <c r="AP102" s="56" t="str">
        <f t="shared" ref="AP102" si="247">IF(D102&gt;0,(D102-E102-(AN102*(D102/$AE$11))+(AO102*((D102/$AE$11))/$AE$12)),"")</f>
        <v/>
      </c>
    </row>
    <row r="103" spans="1:42" ht="15" customHeight="1" x14ac:dyDescent="0.25">
      <c r="A103" s="59"/>
      <c r="B103" s="61"/>
      <c r="C103" s="61"/>
      <c r="D103" s="63"/>
      <c r="E103" s="63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45"/>
      <c r="AL103" s="45"/>
      <c r="AM103" s="47"/>
      <c r="AN103" s="45"/>
      <c r="AO103" s="64"/>
      <c r="AP103" s="65"/>
    </row>
    <row r="104" spans="1:42" ht="15" customHeight="1" x14ac:dyDescent="0.25">
      <c r="A104" s="58">
        <v>44</v>
      </c>
      <c r="B104" s="60"/>
      <c r="C104" s="60"/>
      <c r="D104" s="62"/>
      <c r="E104" s="62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44" t="str">
        <f t="shared" ref="AK104" si="248">IF(D104&gt;0,COUNTIF(F104:AJ104,"p"),"")</f>
        <v/>
      </c>
      <c r="AL104" s="44" t="str">
        <f t="shared" ref="AL104" si="249">IF(D104&gt;0,COUNTIF(G104:AK104,"h"),"")</f>
        <v/>
      </c>
      <c r="AM104" s="46" t="str">
        <f t="shared" ref="AM104" si="250">IF(D104&gt;0,(AK104+(AL104/2)),"")</f>
        <v/>
      </c>
      <c r="AN104" s="44" t="str">
        <f t="shared" ref="AN104" si="251">IF(D104&gt;0,COUNTIF(F104:AJ104,"a"),"")</f>
        <v/>
      </c>
      <c r="AO104" s="54" t="str">
        <f t="shared" ref="AO104" si="252">IF(D104&gt;0,SUM(F105:AJ105),"")</f>
        <v/>
      </c>
      <c r="AP104" s="56" t="str">
        <f t="shared" ref="AP104" si="253">IF(D104&gt;0,(D104-E104-(AN104*(D104/$AE$11))+(AO104*((D104/$AE$11))/$AE$12)),"")</f>
        <v/>
      </c>
    </row>
    <row r="105" spans="1:42" ht="15" customHeight="1" x14ac:dyDescent="0.25">
      <c r="A105" s="59"/>
      <c r="B105" s="61"/>
      <c r="C105" s="61"/>
      <c r="D105" s="63"/>
      <c r="E105" s="63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45"/>
      <c r="AL105" s="45"/>
      <c r="AM105" s="47"/>
      <c r="AN105" s="45"/>
      <c r="AO105" s="64"/>
      <c r="AP105" s="65"/>
    </row>
    <row r="106" spans="1:42" ht="15" customHeight="1" x14ac:dyDescent="0.25">
      <c r="A106" s="58">
        <v>45</v>
      </c>
      <c r="B106" s="60"/>
      <c r="C106" s="60"/>
      <c r="D106" s="62"/>
      <c r="E106" s="62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44" t="str">
        <f t="shared" ref="AK106" si="254">IF(D106&gt;0,COUNTIF(F106:AJ106,"p"),"")</f>
        <v/>
      </c>
      <c r="AL106" s="44" t="str">
        <f t="shared" ref="AL106" si="255">IF(D106&gt;0,COUNTIF(G106:AK106,"h"),"")</f>
        <v/>
      </c>
      <c r="AM106" s="46" t="str">
        <f t="shared" ref="AM106" si="256">IF(D106&gt;0,(AK106+(AL106/2)),"")</f>
        <v/>
      </c>
      <c r="AN106" s="44" t="str">
        <f t="shared" ref="AN106" si="257">IF(D106&gt;0,COUNTIF(F106:AJ106,"a"),"")</f>
        <v/>
      </c>
      <c r="AO106" s="54" t="str">
        <f t="shared" ref="AO106" si="258">IF(D106&gt;0,SUM(F107:AJ107),"")</f>
        <v/>
      </c>
      <c r="AP106" s="56" t="str">
        <f t="shared" ref="AP106" si="259">IF(D106&gt;0,(D106-E106-(AN106*(D106/$AE$11))+(AO106*((D106/$AE$11))/$AE$12)),"")</f>
        <v/>
      </c>
    </row>
    <row r="107" spans="1:42" ht="15" customHeight="1" x14ac:dyDescent="0.25">
      <c r="A107" s="59"/>
      <c r="B107" s="61"/>
      <c r="C107" s="61"/>
      <c r="D107" s="63"/>
      <c r="E107" s="63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45"/>
      <c r="AL107" s="45"/>
      <c r="AM107" s="47"/>
      <c r="AN107" s="45"/>
      <c r="AO107" s="64"/>
      <c r="AP107" s="65"/>
    </row>
    <row r="108" spans="1:42" ht="15" customHeight="1" x14ac:dyDescent="0.25">
      <c r="A108" s="58">
        <v>46</v>
      </c>
      <c r="B108" s="60"/>
      <c r="C108" s="60"/>
      <c r="D108" s="62"/>
      <c r="E108" s="62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44" t="str">
        <f t="shared" ref="AK108" si="260">IF(D108&gt;0,COUNTIF(F108:AJ108,"p"),"")</f>
        <v/>
      </c>
      <c r="AL108" s="44" t="str">
        <f t="shared" ref="AL108" si="261">IF(D108&gt;0,COUNTIF(G108:AK108,"h"),"")</f>
        <v/>
      </c>
      <c r="AM108" s="46" t="str">
        <f t="shared" ref="AM108" si="262">IF(D108&gt;0,(AK108+(AL108/2)),"")</f>
        <v/>
      </c>
      <c r="AN108" s="44" t="str">
        <f t="shared" ref="AN108" si="263">IF(D108&gt;0,COUNTIF(F108:AJ108,"a"),"")</f>
        <v/>
      </c>
      <c r="AO108" s="54" t="str">
        <f t="shared" ref="AO108" si="264">IF(D108&gt;0,SUM(F109:AJ109),"")</f>
        <v/>
      </c>
      <c r="AP108" s="56" t="str">
        <f t="shared" ref="AP108" si="265">IF(D108&gt;0,(D108-E108-(AN108*(D108/$AE$11))+(AO108*((D108/$AE$11))/$AE$12)),"")</f>
        <v/>
      </c>
    </row>
    <row r="109" spans="1:42" ht="15" customHeight="1" x14ac:dyDescent="0.25">
      <c r="A109" s="59"/>
      <c r="B109" s="61"/>
      <c r="C109" s="61"/>
      <c r="D109" s="63"/>
      <c r="E109" s="63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45"/>
      <c r="AL109" s="45"/>
      <c r="AM109" s="47"/>
      <c r="AN109" s="45"/>
      <c r="AO109" s="64"/>
      <c r="AP109" s="65"/>
    </row>
    <row r="110" spans="1:42" ht="15" customHeight="1" x14ac:dyDescent="0.25">
      <c r="A110" s="58">
        <v>47</v>
      </c>
      <c r="B110" s="60"/>
      <c r="C110" s="60"/>
      <c r="D110" s="62"/>
      <c r="E110" s="62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44" t="str">
        <f t="shared" ref="AK110" si="266">IF(D110&gt;0,COUNTIF(F110:AJ110,"p"),"")</f>
        <v/>
      </c>
      <c r="AL110" s="44" t="str">
        <f t="shared" ref="AL110" si="267">IF(D110&gt;0,COUNTIF(G110:AK110,"h"),"")</f>
        <v/>
      </c>
      <c r="AM110" s="46" t="str">
        <f t="shared" ref="AM110" si="268">IF(D110&gt;0,(AK110+(AL110/2)),"")</f>
        <v/>
      </c>
      <c r="AN110" s="44" t="str">
        <f t="shared" ref="AN110" si="269">IF(D110&gt;0,COUNTIF(F110:AJ110,"a"),"")</f>
        <v/>
      </c>
      <c r="AO110" s="54" t="str">
        <f t="shared" ref="AO110" si="270">IF(D110&gt;0,SUM(F111:AJ111),"")</f>
        <v/>
      </c>
      <c r="AP110" s="56" t="str">
        <f t="shared" ref="AP110" si="271">IF(D110&gt;0,(D110-E110-(AN110*(D110/$AE$11))+(AO110*((D110/$AE$11))/$AE$12)),"")</f>
        <v/>
      </c>
    </row>
    <row r="111" spans="1:42" ht="15" customHeight="1" x14ac:dyDescent="0.25">
      <c r="A111" s="59"/>
      <c r="B111" s="61"/>
      <c r="C111" s="61"/>
      <c r="D111" s="63"/>
      <c r="E111" s="63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45"/>
      <c r="AL111" s="45"/>
      <c r="AM111" s="47"/>
      <c r="AN111" s="45"/>
      <c r="AO111" s="64"/>
      <c r="AP111" s="65"/>
    </row>
    <row r="112" spans="1:42" ht="15" customHeight="1" x14ac:dyDescent="0.25">
      <c r="A112" s="58">
        <v>48</v>
      </c>
      <c r="B112" s="60"/>
      <c r="C112" s="60"/>
      <c r="D112" s="62"/>
      <c r="E112" s="62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44" t="str">
        <f t="shared" ref="AK112" si="272">IF(D112&gt;0,COUNTIF(F112:AJ112,"p"),"")</f>
        <v/>
      </c>
      <c r="AL112" s="44" t="str">
        <f t="shared" ref="AL112" si="273">IF(D112&gt;0,COUNTIF(G112:AK112,"h"),"")</f>
        <v/>
      </c>
      <c r="AM112" s="46" t="str">
        <f t="shared" ref="AM112" si="274">IF(D112&gt;0,(AK112+(AL112/2)),"")</f>
        <v/>
      </c>
      <c r="AN112" s="44" t="str">
        <f t="shared" ref="AN112" si="275">IF(D112&gt;0,COUNTIF(F112:AJ112,"a"),"")</f>
        <v/>
      </c>
      <c r="AO112" s="54" t="str">
        <f t="shared" ref="AO112" si="276">IF(D112&gt;0,SUM(F113:AJ113),"")</f>
        <v/>
      </c>
      <c r="AP112" s="56" t="str">
        <f t="shared" ref="AP112" si="277">IF(D112&gt;0,(D112-E112-(AN112*(D112/$AE$11))+(AO112*((D112/$AE$11))/$AE$12)),"")</f>
        <v/>
      </c>
    </row>
    <row r="113" spans="1:42" ht="15" customHeight="1" x14ac:dyDescent="0.25">
      <c r="A113" s="59"/>
      <c r="B113" s="61"/>
      <c r="C113" s="61"/>
      <c r="D113" s="63"/>
      <c r="E113" s="63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45"/>
      <c r="AL113" s="45"/>
      <c r="AM113" s="47"/>
      <c r="AN113" s="45"/>
      <c r="AO113" s="64"/>
      <c r="AP113" s="65"/>
    </row>
    <row r="114" spans="1:42" ht="15" customHeight="1" x14ac:dyDescent="0.25">
      <c r="A114" s="58">
        <v>49</v>
      </c>
      <c r="B114" s="66"/>
      <c r="C114" s="60"/>
      <c r="D114" s="62"/>
      <c r="E114" s="62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44" t="str">
        <f t="shared" ref="AK114" si="278">IF(D114&gt;0,COUNTIF(F114:AJ114,"p"),"")</f>
        <v/>
      </c>
      <c r="AL114" s="44" t="str">
        <f t="shared" ref="AL114" si="279">IF(D114&gt;0,COUNTIF(G114:AK114,"h"),"")</f>
        <v/>
      </c>
      <c r="AM114" s="46" t="str">
        <f t="shared" ref="AM114" si="280">IF(D114&gt;0,(AK114+(AL114/2)),"")</f>
        <v/>
      </c>
      <c r="AN114" s="44" t="str">
        <f t="shared" ref="AN114" si="281">IF(D114&gt;0,COUNTIF(F114:AJ114,"a"),"")</f>
        <v/>
      </c>
      <c r="AO114" s="54" t="str">
        <f t="shared" ref="AO114" si="282">IF(D114&gt;0,SUM(F115:AJ115),"")</f>
        <v/>
      </c>
      <c r="AP114" s="56" t="str">
        <f t="shared" ref="AP114" si="283">IF(D114&gt;0,(D114-E114-(AN114*(D114/$AE$11))+(AO114*((D114/$AE$11))/$AE$12)),"")</f>
        <v/>
      </c>
    </row>
    <row r="115" spans="1:42" ht="15" customHeight="1" x14ac:dyDescent="0.25">
      <c r="A115" s="59"/>
      <c r="B115" s="67"/>
      <c r="C115" s="61"/>
      <c r="D115" s="63"/>
      <c r="E115" s="63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45"/>
      <c r="AL115" s="45"/>
      <c r="AM115" s="47"/>
      <c r="AN115" s="45"/>
      <c r="AO115" s="64"/>
      <c r="AP115" s="65"/>
    </row>
    <row r="116" spans="1:42" ht="15" customHeight="1" x14ac:dyDescent="0.25">
      <c r="A116" s="58">
        <v>50</v>
      </c>
      <c r="B116" s="60"/>
      <c r="C116" s="60"/>
      <c r="D116" s="62"/>
      <c r="E116" s="62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44" t="str">
        <f t="shared" ref="AK116" si="284">IF(D116&gt;0,COUNTIF(F116:AJ116,"p"),"")</f>
        <v/>
      </c>
      <c r="AL116" s="44" t="str">
        <f t="shared" ref="AL116" si="285">IF(D116&gt;0,COUNTIF(G116:AK116,"h"),"")</f>
        <v/>
      </c>
      <c r="AM116" s="46" t="str">
        <f t="shared" ref="AM116" si="286">IF(D116&gt;0,(AK116+(AL116/2)),"")</f>
        <v/>
      </c>
      <c r="AN116" s="44" t="str">
        <f t="shared" ref="AN116" si="287">IF(D116&gt;0,COUNTIF(F116:AJ116,"a"),"")</f>
        <v/>
      </c>
      <c r="AO116" s="54" t="str">
        <f t="shared" ref="AO116" si="288">IF(D116&gt;0,SUM(F117:AJ117),"")</f>
        <v/>
      </c>
      <c r="AP116" s="56" t="str">
        <f t="shared" ref="AP116" si="289">IF(D116&gt;0,(D116-E116-(AN116*(D116/$AE$11))+(AO116*((D116/$AE$11))/$AE$12)),"")</f>
        <v/>
      </c>
    </row>
    <row r="117" spans="1:42" ht="15" customHeight="1" x14ac:dyDescent="0.25">
      <c r="A117" s="59"/>
      <c r="B117" s="61"/>
      <c r="C117" s="61"/>
      <c r="D117" s="63"/>
      <c r="E117" s="63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45"/>
      <c r="AL117" s="45"/>
      <c r="AM117" s="47"/>
      <c r="AN117" s="45"/>
      <c r="AO117" s="64"/>
      <c r="AP117" s="65"/>
    </row>
    <row r="118" spans="1:42" ht="15" customHeight="1" x14ac:dyDescent="0.25">
      <c r="A118" s="58">
        <v>51</v>
      </c>
      <c r="B118" s="60"/>
      <c r="C118" s="60"/>
      <c r="D118" s="62"/>
      <c r="E118" s="62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44" t="str">
        <f t="shared" ref="AK118" si="290">IF(D118&gt;0,COUNTIF(F118:AJ118,"p"),"")</f>
        <v/>
      </c>
      <c r="AL118" s="44" t="str">
        <f t="shared" ref="AL118" si="291">IF(D118&gt;0,COUNTIF(G118:AK118,"h"),"")</f>
        <v/>
      </c>
      <c r="AM118" s="46" t="str">
        <f t="shared" ref="AM118" si="292">IF(D118&gt;0,(AK118+(AL118/2)),"")</f>
        <v/>
      </c>
      <c r="AN118" s="44" t="str">
        <f t="shared" ref="AN118" si="293">IF(D118&gt;0,COUNTIF(F118:AJ118,"a"),"")</f>
        <v/>
      </c>
      <c r="AO118" s="54" t="str">
        <f>IF(D118&gt;0,SUM(F119:AJ119),"")</f>
        <v/>
      </c>
      <c r="AP118" s="56" t="str">
        <f t="shared" ref="AP118" si="294">IF(D118&gt;0,(D118-E118-(AN118*(D118/$AE$11))+(AO118*((D118/$AE$11))/$AE$12)),"")</f>
        <v/>
      </c>
    </row>
    <row r="119" spans="1:42" ht="15" customHeight="1" x14ac:dyDescent="0.25">
      <c r="A119" s="59"/>
      <c r="B119" s="61"/>
      <c r="C119" s="61"/>
      <c r="D119" s="63"/>
      <c r="E119" s="63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45"/>
      <c r="AL119" s="45"/>
      <c r="AM119" s="47"/>
      <c r="AN119" s="45"/>
      <c r="AO119" s="64"/>
      <c r="AP119" s="65"/>
    </row>
    <row r="120" spans="1:42" ht="15" customHeight="1" x14ac:dyDescent="0.25">
      <c r="A120" s="58">
        <v>52</v>
      </c>
      <c r="B120" s="60"/>
      <c r="C120" s="60"/>
      <c r="D120" s="62"/>
      <c r="E120" s="62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44" t="str">
        <f t="shared" ref="AK120" si="295">IF(D120&gt;0,COUNTIF(F120:AJ120,"p"),"")</f>
        <v/>
      </c>
      <c r="AL120" s="44" t="str">
        <f t="shared" ref="AL120" si="296">IF(D120&gt;0,COUNTIF(G120:AK120,"h"),"")</f>
        <v/>
      </c>
      <c r="AM120" s="46" t="str">
        <f t="shared" ref="AM120" si="297">IF(D120&gt;0,(AK120+(AL120/2)),"")</f>
        <v/>
      </c>
      <c r="AN120" s="44" t="str">
        <f t="shared" ref="AN120" si="298">IF(D120&gt;0,COUNTIF(F120:AJ120,"a"),"")</f>
        <v/>
      </c>
      <c r="AO120" s="54" t="str">
        <f t="shared" ref="AO120" si="299">IF(D120&gt;0,SUM(F121:AJ121),"")</f>
        <v/>
      </c>
      <c r="AP120" s="56" t="str">
        <f t="shared" ref="AP120" si="300">IF(D120&gt;0,(D120-E120-(AN120*(D120/$AE$11))+(AO120*((D120/$AE$11))/$AE$12)),"")</f>
        <v/>
      </c>
    </row>
    <row r="121" spans="1:42" ht="15" customHeight="1" x14ac:dyDescent="0.25">
      <c r="A121" s="59"/>
      <c r="B121" s="61"/>
      <c r="C121" s="61"/>
      <c r="D121" s="63"/>
      <c r="E121" s="63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45"/>
      <c r="AL121" s="45"/>
      <c r="AM121" s="47"/>
      <c r="AN121" s="45"/>
      <c r="AO121" s="64"/>
      <c r="AP121" s="65"/>
    </row>
    <row r="122" spans="1:42" ht="15" customHeight="1" x14ac:dyDescent="0.25">
      <c r="A122" s="58">
        <v>53</v>
      </c>
      <c r="B122" s="60"/>
      <c r="C122" s="60"/>
      <c r="D122" s="62"/>
      <c r="E122" s="62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44" t="str">
        <f t="shared" ref="AK122" si="301">IF(D122&gt;0,COUNTIF(F122:AJ122,"p"),"")</f>
        <v/>
      </c>
      <c r="AL122" s="44" t="str">
        <f t="shared" ref="AL122" si="302">IF(D122&gt;0,COUNTIF(G122:AK122,"h"),"")</f>
        <v/>
      </c>
      <c r="AM122" s="46" t="str">
        <f t="shared" ref="AM122" si="303">IF(D122&gt;0,(AK122+(AL122/2)),"")</f>
        <v/>
      </c>
      <c r="AN122" s="44" t="str">
        <f t="shared" ref="AN122" si="304">IF(D122&gt;0,COUNTIF(F122:AJ122,"a"),"")</f>
        <v/>
      </c>
      <c r="AO122" s="54" t="str">
        <f t="shared" ref="AO122" si="305">IF(D122&gt;0,SUM(F123:AJ123),"")</f>
        <v/>
      </c>
      <c r="AP122" s="56" t="str">
        <f t="shared" ref="AP122" si="306">IF(D122&gt;0,(D122-E122-(AN122*(D122/$AE$11))+(AO122*((D122/$AE$11))/$AE$12)),"")</f>
        <v/>
      </c>
    </row>
    <row r="123" spans="1:42" ht="15" customHeight="1" x14ac:dyDescent="0.25">
      <c r="A123" s="59"/>
      <c r="B123" s="61"/>
      <c r="C123" s="61"/>
      <c r="D123" s="63"/>
      <c r="E123" s="63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45"/>
      <c r="AL123" s="45"/>
      <c r="AM123" s="47"/>
      <c r="AN123" s="45"/>
      <c r="AO123" s="64"/>
      <c r="AP123" s="65"/>
    </row>
    <row r="124" spans="1:42" ht="15" customHeight="1" x14ac:dyDescent="0.25">
      <c r="A124" s="58">
        <v>54</v>
      </c>
      <c r="B124" s="60"/>
      <c r="C124" s="60"/>
      <c r="D124" s="62"/>
      <c r="E124" s="62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44" t="str">
        <f t="shared" ref="AK124" si="307">IF(D124&gt;0,COUNTIF(F124:AJ124,"p"),"")</f>
        <v/>
      </c>
      <c r="AL124" s="44" t="str">
        <f t="shared" ref="AL124" si="308">IF(D124&gt;0,COUNTIF(G124:AK124,"h"),"")</f>
        <v/>
      </c>
      <c r="AM124" s="46" t="str">
        <f t="shared" ref="AM124" si="309">IF(D124&gt;0,(AK124+(AL124/2)),"")</f>
        <v/>
      </c>
      <c r="AN124" s="44" t="str">
        <f t="shared" ref="AN124" si="310">IF(D124&gt;0,COUNTIF(F124:AJ124,"a"),"")</f>
        <v/>
      </c>
      <c r="AO124" s="54" t="str">
        <f t="shared" ref="AO124" si="311">IF(D124&gt;0,SUM(F125:AJ125),"")</f>
        <v/>
      </c>
      <c r="AP124" s="56" t="str">
        <f t="shared" ref="AP124" si="312">IF(D124&gt;0,(D124-E124-(AN124*(D124/$AE$11))+(AO124*((D124/$AE$11))/$AE$12)),"")</f>
        <v/>
      </c>
    </row>
    <row r="125" spans="1:42" ht="15" customHeight="1" x14ac:dyDescent="0.25">
      <c r="A125" s="59"/>
      <c r="B125" s="61"/>
      <c r="C125" s="61"/>
      <c r="D125" s="63"/>
      <c r="E125" s="63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45"/>
      <c r="AL125" s="45"/>
      <c r="AM125" s="47"/>
      <c r="AN125" s="45"/>
      <c r="AO125" s="64"/>
      <c r="AP125" s="65"/>
    </row>
    <row r="126" spans="1:42" ht="15" customHeight="1" x14ac:dyDescent="0.25">
      <c r="A126" s="58">
        <v>55</v>
      </c>
      <c r="B126" s="60"/>
      <c r="C126" s="60"/>
      <c r="D126" s="62"/>
      <c r="E126" s="62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44" t="str">
        <f t="shared" ref="AK126" si="313">IF(D126&gt;0,COUNTIF(F126:AJ126,"p"),"")</f>
        <v/>
      </c>
      <c r="AL126" s="44" t="str">
        <f t="shared" ref="AL126" si="314">IF(D126&gt;0,COUNTIF(G126:AK126,"h"),"")</f>
        <v/>
      </c>
      <c r="AM126" s="46" t="str">
        <f t="shared" ref="AM126" si="315">IF(D126&gt;0,(AK126+(AL126/2)),"")</f>
        <v/>
      </c>
      <c r="AN126" s="44" t="str">
        <f t="shared" ref="AN126" si="316">IF(D126&gt;0,COUNTIF(F126:AJ126,"a"),"")</f>
        <v/>
      </c>
      <c r="AO126" s="54" t="str">
        <f t="shared" ref="AO126" si="317">IF(D126&gt;0,SUM(F127:AJ127),"")</f>
        <v/>
      </c>
      <c r="AP126" s="56" t="str">
        <f t="shared" ref="AP126" si="318">IF(D126&gt;0,(D126-E126-(AN126*(D126/$AE$11))+(AO126*((D126/$AE$11))/$AE$12)),"")</f>
        <v/>
      </c>
    </row>
    <row r="127" spans="1:42" ht="15" customHeight="1" x14ac:dyDescent="0.25">
      <c r="A127" s="59"/>
      <c r="B127" s="61"/>
      <c r="C127" s="61"/>
      <c r="D127" s="63"/>
      <c r="E127" s="63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45"/>
      <c r="AL127" s="45"/>
      <c r="AM127" s="47"/>
      <c r="AN127" s="45"/>
      <c r="AO127" s="64"/>
      <c r="AP127" s="65"/>
    </row>
    <row r="128" spans="1:42" ht="15" customHeight="1" x14ac:dyDescent="0.25">
      <c r="A128" s="58">
        <v>56</v>
      </c>
      <c r="B128" s="60"/>
      <c r="C128" s="60"/>
      <c r="D128" s="62"/>
      <c r="E128" s="62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44" t="str">
        <f t="shared" ref="AK128" si="319">IF(D128&gt;0,COUNTIF(F128:AJ128,"p"),"")</f>
        <v/>
      </c>
      <c r="AL128" s="44" t="str">
        <f t="shared" ref="AL128" si="320">IF(D128&gt;0,COUNTIF(G128:AK128,"h"),"")</f>
        <v/>
      </c>
      <c r="AM128" s="46" t="str">
        <f t="shared" ref="AM128" si="321">IF(D128&gt;0,(AK128+(AL128/2)),"")</f>
        <v/>
      </c>
      <c r="AN128" s="44" t="str">
        <f t="shared" ref="AN128" si="322">IF(D128&gt;0,COUNTIF(F128:AJ128,"a"),"")</f>
        <v/>
      </c>
      <c r="AO128" s="54" t="str">
        <f t="shared" ref="AO128" si="323">IF(D128&gt;0,SUM(F129:AJ129),"")</f>
        <v/>
      </c>
      <c r="AP128" s="56" t="str">
        <f t="shared" ref="AP128" si="324">IF(D128&gt;0,(D128-E128-(AN128*(D128/$AE$11))+(AO128*((D128/$AE$11))/$AE$12)),"")</f>
        <v/>
      </c>
    </row>
    <row r="129" spans="1:42" ht="15" customHeight="1" x14ac:dyDescent="0.25">
      <c r="A129" s="59"/>
      <c r="B129" s="61"/>
      <c r="C129" s="61"/>
      <c r="D129" s="63"/>
      <c r="E129" s="63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45"/>
      <c r="AL129" s="45"/>
      <c r="AM129" s="47"/>
      <c r="AN129" s="45"/>
      <c r="AO129" s="64"/>
      <c r="AP129" s="65"/>
    </row>
    <row r="130" spans="1:42" ht="15" customHeight="1" x14ac:dyDescent="0.25">
      <c r="A130" s="58">
        <v>57</v>
      </c>
      <c r="B130" s="66"/>
      <c r="C130" s="60"/>
      <c r="D130" s="62"/>
      <c r="E130" s="62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44" t="str">
        <f t="shared" ref="AK130" si="325">IF(D130&gt;0,COUNTIF(F130:AJ130,"p"),"")</f>
        <v/>
      </c>
      <c r="AL130" s="44" t="str">
        <f t="shared" ref="AL130" si="326">IF(D130&gt;0,COUNTIF(G130:AK130,"h"),"")</f>
        <v/>
      </c>
      <c r="AM130" s="46" t="str">
        <f t="shared" ref="AM130" si="327">IF(D130&gt;0,(AK130+(AL130/2)),"")</f>
        <v/>
      </c>
      <c r="AN130" s="44" t="str">
        <f t="shared" ref="AN130" si="328">IF(D130&gt;0,COUNTIF(F130:AJ130,"a"),"")</f>
        <v/>
      </c>
      <c r="AO130" s="54" t="str">
        <f t="shared" ref="AO130" si="329">IF(D130&gt;0,SUM(F131:AJ131),"")</f>
        <v/>
      </c>
      <c r="AP130" s="56" t="str">
        <f t="shared" ref="AP130" si="330">IF(D130&gt;0,(D130-E130-(AN130*(D130/$AE$11))+(AO130*((D130/$AE$11))/$AE$12)),"")</f>
        <v/>
      </c>
    </row>
    <row r="131" spans="1:42" ht="15" customHeight="1" x14ac:dyDescent="0.25">
      <c r="A131" s="59"/>
      <c r="B131" s="67"/>
      <c r="C131" s="61"/>
      <c r="D131" s="63"/>
      <c r="E131" s="63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45"/>
      <c r="AL131" s="45"/>
      <c r="AM131" s="47"/>
      <c r="AN131" s="45"/>
      <c r="AO131" s="64"/>
      <c r="AP131" s="65"/>
    </row>
    <row r="132" spans="1:42" ht="15" customHeight="1" x14ac:dyDescent="0.25">
      <c r="A132" s="58">
        <v>58</v>
      </c>
      <c r="B132" s="60"/>
      <c r="C132" s="60"/>
      <c r="D132" s="62"/>
      <c r="E132" s="62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44" t="str">
        <f t="shared" ref="AK132" si="331">IF(D132&gt;0,COUNTIF(F132:AJ132,"p"),"")</f>
        <v/>
      </c>
      <c r="AL132" s="44" t="str">
        <f t="shared" ref="AL132" si="332">IF(D132&gt;0,COUNTIF(G132:AK132,"h"),"")</f>
        <v/>
      </c>
      <c r="AM132" s="46" t="str">
        <f t="shared" ref="AM132" si="333">IF(D132&gt;0,(AK132+(AL132/2)),"")</f>
        <v/>
      </c>
      <c r="AN132" s="44" t="str">
        <f t="shared" ref="AN132" si="334">IF(D132&gt;0,COUNTIF(F132:AJ132,"a"),"")</f>
        <v/>
      </c>
      <c r="AO132" s="54" t="str">
        <f t="shared" ref="AO132" si="335">IF(D132&gt;0,SUM(F133:AJ133),"")</f>
        <v/>
      </c>
      <c r="AP132" s="56" t="str">
        <f t="shared" ref="AP132" si="336">IF(D132&gt;0,(D132-E132-(AN132*(D132/$AE$11))+(AO132*((D132/$AE$11))/$AE$12)),"")</f>
        <v/>
      </c>
    </row>
    <row r="133" spans="1:42" ht="15" customHeight="1" x14ac:dyDescent="0.25">
      <c r="A133" s="59"/>
      <c r="B133" s="61"/>
      <c r="C133" s="61"/>
      <c r="D133" s="63"/>
      <c r="E133" s="63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45"/>
      <c r="AL133" s="45"/>
      <c r="AM133" s="47"/>
      <c r="AN133" s="45"/>
      <c r="AO133" s="64"/>
      <c r="AP133" s="65"/>
    </row>
    <row r="134" spans="1:42" ht="15" customHeight="1" x14ac:dyDescent="0.25">
      <c r="A134" s="58">
        <v>59</v>
      </c>
      <c r="B134" s="60"/>
      <c r="C134" s="60"/>
      <c r="D134" s="62"/>
      <c r="E134" s="62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44" t="str">
        <f t="shared" ref="AK134" si="337">IF(D134&gt;0,COUNTIF(F134:AJ134,"p"),"")</f>
        <v/>
      </c>
      <c r="AL134" s="44" t="str">
        <f t="shared" ref="AL134" si="338">IF(D134&gt;0,COUNTIF(G134:AK134,"h"),"")</f>
        <v/>
      </c>
      <c r="AM134" s="46" t="str">
        <f t="shared" ref="AM134" si="339">IF(D134&gt;0,(AK134+(AL134/2)),"")</f>
        <v/>
      </c>
      <c r="AN134" s="44" t="str">
        <f t="shared" ref="AN134" si="340">IF(D134&gt;0,COUNTIF(F134:AJ134,"a"),"")</f>
        <v/>
      </c>
      <c r="AO134" s="54" t="str">
        <f t="shared" ref="AO134" si="341">IF(D134&gt;0,SUM(F135:AJ135),"")</f>
        <v/>
      </c>
      <c r="AP134" s="56" t="str">
        <f t="shared" ref="AP134" si="342">IF(D134&gt;0,(D134-E134-(AN134*(D134/$AE$11))+(AO134*((D134/$AE$11))/$AE$12)),"")</f>
        <v/>
      </c>
    </row>
    <row r="135" spans="1:42" ht="15" customHeight="1" x14ac:dyDescent="0.25">
      <c r="A135" s="59"/>
      <c r="B135" s="61"/>
      <c r="C135" s="61"/>
      <c r="D135" s="63"/>
      <c r="E135" s="63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45"/>
      <c r="AL135" s="45"/>
      <c r="AM135" s="47"/>
      <c r="AN135" s="45"/>
      <c r="AO135" s="64"/>
      <c r="AP135" s="65"/>
    </row>
    <row r="136" spans="1:42" ht="15" customHeight="1" x14ac:dyDescent="0.25">
      <c r="A136" s="58">
        <v>60</v>
      </c>
      <c r="B136" s="60"/>
      <c r="C136" s="60"/>
      <c r="D136" s="62"/>
      <c r="E136" s="62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44" t="str">
        <f t="shared" ref="AK136" si="343">IF(D136&gt;0,COUNTIF(F136:AJ136,"p"),"")</f>
        <v/>
      </c>
      <c r="AL136" s="44" t="str">
        <f t="shared" ref="AL136" si="344">IF(D136&gt;0,COUNTIF(G136:AK136,"h"),"")</f>
        <v/>
      </c>
      <c r="AM136" s="46" t="str">
        <f t="shared" ref="AM136" si="345">IF(D136&gt;0,(AK136+(AL136/2)),"")</f>
        <v/>
      </c>
      <c r="AN136" s="44" t="str">
        <f t="shared" ref="AN136" si="346">IF(D136&gt;0,COUNTIF(F136:AJ136,"a"),"")</f>
        <v/>
      </c>
      <c r="AO136" s="54" t="str">
        <f t="shared" ref="AO136" si="347">IF(D136&gt;0,SUM(F137:AJ137),"")</f>
        <v/>
      </c>
      <c r="AP136" s="56" t="str">
        <f t="shared" ref="AP136" si="348">IF(D136&gt;0,(D136-E136-(AN136*(D136/$AE$11))+(AO136*((D136/$AE$11))/$AE$12)),"")</f>
        <v/>
      </c>
    </row>
    <row r="137" spans="1:42" ht="15" customHeight="1" x14ac:dyDescent="0.25">
      <c r="A137" s="59"/>
      <c r="B137" s="61"/>
      <c r="C137" s="61"/>
      <c r="D137" s="63"/>
      <c r="E137" s="63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45"/>
      <c r="AL137" s="45"/>
      <c r="AM137" s="47"/>
      <c r="AN137" s="45"/>
      <c r="AO137" s="64"/>
      <c r="AP137" s="65"/>
    </row>
    <row r="138" spans="1:42" ht="15" customHeight="1" x14ac:dyDescent="0.25">
      <c r="A138" s="58">
        <v>61</v>
      </c>
      <c r="B138" s="60"/>
      <c r="C138" s="60"/>
      <c r="D138" s="62"/>
      <c r="E138" s="62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44" t="str">
        <f t="shared" ref="AK138" si="349">IF(D138&gt;0,COUNTIF(F138:AJ138,"p"),"")</f>
        <v/>
      </c>
      <c r="AL138" s="44" t="str">
        <f t="shared" ref="AL138" si="350">IF(D138&gt;0,COUNTIF(G138:AK138,"h"),"")</f>
        <v/>
      </c>
      <c r="AM138" s="46" t="str">
        <f t="shared" ref="AM138" si="351">IF(D138&gt;0,(AK138+(AL138/2)),"")</f>
        <v/>
      </c>
      <c r="AN138" s="44" t="str">
        <f t="shared" ref="AN138" si="352">IF(D138&gt;0,COUNTIF(F138:AJ138,"a"),"")</f>
        <v/>
      </c>
      <c r="AO138" s="54" t="str">
        <f t="shared" ref="AO138" si="353">IF(D138&gt;0,SUM(F139:AJ139),"")</f>
        <v/>
      </c>
      <c r="AP138" s="56" t="str">
        <f t="shared" ref="AP138" si="354">IF(D138&gt;0,(D138-E138-(AN138*(D138/$AE$11))+(AO138*((D138/$AE$11))/$AE$12)),"")</f>
        <v/>
      </c>
    </row>
    <row r="139" spans="1:42" ht="15" customHeight="1" x14ac:dyDescent="0.25">
      <c r="A139" s="59"/>
      <c r="B139" s="61"/>
      <c r="C139" s="61"/>
      <c r="D139" s="63"/>
      <c r="E139" s="63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45"/>
      <c r="AL139" s="45"/>
      <c r="AM139" s="47"/>
      <c r="AN139" s="45"/>
      <c r="AO139" s="64"/>
      <c r="AP139" s="65"/>
    </row>
    <row r="140" spans="1:42" ht="15" customHeight="1" x14ac:dyDescent="0.25">
      <c r="A140" s="58">
        <v>62</v>
      </c>
      <c r="B140" s="60"/>
      <c r="C140" s="60"/>
      <c r="D140" s="62"/>
      <c r="E140" s="62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44" t="str">
        <f t="shared" ref="AK140" si="355">IF(D140&gt;0,COUNTIF(F140:AJ140,"p"),"")</f>
        <v/>
      </c>
      <c r="AL140" s="44" t="str">
        <f t="shared" ref="AL140" si="356">IF(D140&gt;0,COUNTIF(G140:AK140,"h"),"")</f>
        <v/>
      </c>
      <c r="AM140" s="46" t="str">
        <f t="shared" ref="AM140" si="357">IF(D140&gt;0,(AK140+(AL140/2)),"")</f>
        <v/>
      </c>
      <c r="AN140" s="44" t="str">
        <f t="shared" ref="AN140" si="358">IF(D140&gt;0,COUNTIF(F140:AJ140,"a"),"")</f>
        <v/>
      </c>
      <c r="AO140" s="54" t="str">
        <f t="shared" ref="AO140" si="359">IF(D140&gt;0,SUM(F141:AJ141),"")</f>
        <v/>
      </c>
      <c r="AP140" s="56" t="str">
        <f t="shared" ref="AP140" si="360">IF(D140&gt;0,(D140-E140-(AN140*(D140/$AE$11))+(AO140*((D140/$AE$11))/$AE$12)),"")</f>
        <v/>
      </c>
    </row>
    <row r="141" spans="1:42" ht="15" customHeight="1" x14ac:dyDescent="0.25">
      <c r="A141" s="59"/>
      <c r="B141" s="61"/>
      <c r="C141" s="61"/>
      <c r="D141" s="63"/>
      <c r="E141" s="63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45"/>
      <c r="AL141" s="45"/>
      <c r="AM141" s="47"/>
      <c r="AN141" s="45"/>
      <c r="AO141" s="64"/>
      <c r="AP141" s="65"/>
    </row>
    <row r="142" spans="1:42" ht="15" customHeight="1" x14ac:dyDescent="0.25">
      <c r="A142" s="58">
        <v>63</v>
      </c>
      <c r="B142" s="60"/>
      <c r="C142" s="60"/>
      <c r="D142" s="62"/>
      <c r="E142" s="62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44" t="str">
        <f t="shared" ref="AK142" si="361">IF(D142&gt;0,COUNTIF(F142:AJ142,"p"),"")</f>
        <v/>
      </c>
      <c r="AL142" s="44" t="str">
        <f t="shared" ref="AL142" si="362">IF(D142&gt;0,COUNTIF(G142:AK142,"h"),"")</f>
        <v/>
      </c>
      <c r="AM142" s="46" t="str">
        <f t="shared" ref="AM142" si="363">IF(D142&gt;0,(AK142+(AL142/2)),"")</f>
        <v/>
      </c>
      <c r="AN142" s="44" t="str">
        <f t="shared" ref="AN142" si="364">IF(D142&gt;0,COUNTIF(F142:AJ142,"a"),"")</f>
        <v/>
      </c>
      <c r="AO142" s="54" t="str">
        <f t="shared" ref="AO142" si="365">IF(D142&gt;0,SUM(F143:AJ143),"")</f>
        <v/>
      </c>
      <c r="AP142" s="56" t="str">
        <f t="shared" ref="AP142" si="366">IF(D142&gt;0,(D142-E142-(AN142*(D142/$AE$11))+(AO142*((D142/$AE$11))/$AE$12)),"")</f>
        <v/>
      </c>
    </row>
    <row r="143" spans="1:42" ht="15" customHeight="1" x14ac:dyDescent="0.25">
      <c r="A143" s="59"/>
      <c r="B143" s="61"/>
      <c r="C143" s="61"/>
      <c r="D143" s="63"/>
      <c r="E143" s="63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45"/>
      <c r="AL143" s="45"/>
      <c r="AM143" s="47"/>
      <c r="AN143" s="45"/>
      <c r="AO143" s="64"/>
      <c r="AP143" s="65"/>
    </row>
    <row r="144" spans="1:42" ht="15" customHeight="1" x14ac:dyDescent="0.25">
      <c r="A144" s="58">
        <v>64</v>
      </c>
      <c r="B144" s="60"/>
      <c r="C144" s="60"/>
      <c r="D144" s="62"/>
      <c r="E144" s="62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44" t="str">
        <f t="shared" ref="AK144" si="367">IF(D144&gt;0,COUNTIF(F144:AJ144,"p"),"")</f>
        <v/>
      </c>
      <c r="AL144" s="44" t="str">
        <f t="shared" ref="AL144" si="368">IF(D144&gt;0,COUNTIF(G144:AK144,"h"),"")</f>
        <v/>
      </c>
      <c r="AM144" s="46" t="str">
        <f t="shared" ref="AM144" si="369">IF(D144&gt;0,(AK144+(AL144/2)),"")</f>
        <v/>
      </c>
      <c r="AN144" s="44" t="str">
        <f t="shared" ref="AN144" si="370">IF(D144&gt;0,COUNTIF(F144:AJ144,"a"),"")</f>
        <v/>
      </c>
      <c r="AO144" s="54" t="str">
        <f t="shared" ref="AO144" si="371">IF(D144&gt;0,SUM(F145:AJ145),"")</f>
        <v/>
      </c>
      <c r="AP144" s="56" t="str">
        <f t="shared" ref="AP144" si="372">IF(D144&gt;0,(D144-E144-(AN144*(D144/$AE$11))+(AO144*((D144/$AE$11))/$AE$12)),"")</f>
        <v/>
      </c>
    </row>
    <row r="145" spans="1:42" ht="15" customHeight="1" x14ac:dyDescent="0.25">
      <c r="A145" s="59"/>
      <c r="B145" s="61"/>
      <c r="C145" s="61"/>
      <c r="D145" s="63"/>
      <c r="E145" s="63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45"/>
      <c r="AL145" s="45"/>
      <c r="AM145" s="47"/>
      <c r="AN145" s="45"/>
      <c r="AO145" s="64"/>
      <c r="AP145" s="65"/>
    </row>
    <row r="146" spans="1:42" ht="15" customHeight="1" x14ac:dyDescent="0.25">
      <c r="A146" s="58">
        <v>65</v>
      </c>
      <c r="B146" s="66"/>
      <c r="C146" s="60"/>
      <c r="D146" s="62"/>
      <c r="E146" s="62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44" t="str">
        <f>IF(D146&gt;0,COUNTIF(F146:AJ146,"p"),"")</f>
        <v/>
      </c>
      <c r="AL146" s="44" t="str">
        <f>IF(D146&gt;0,COUNTIF(G146:AK146,"h"),"")</f>
        <v/>
      </c>
      <c r="AM146" s="46" t="str">
        <f>IF(D146&gt;0,(AK146+(AL146/2)),"")</f>
        <v/>
      </c>
      <c r="AN146" s="44" t="str">
        <f>IF(D146&gt;0,COUNTIF(F146:AJ146,"a"),"")</f>
        <v/>
      </c>
      <c r="AO146" s="54" t="str">
        <f>IF(D146&gt;0,SUM(F147:AJ147),"")</f>
        <v/>
      </c>
      <c r="AP146" s="56" t="str">
        <f>IF(D146&gt;0,(D146-E146-(AN146*(D146/$AE$11))+(AO146*((D146/$AE$11))/$AE$12)),"")</f>
        <v/>
      </c>
    </row>
    <row r="147" spans="1:42" ht="15" customHeight="1" x14ac:dyDescent="0.25">
      <c r="A147" s="59"/>
      <c r="B147" s="67"/>
      <c r="C147" s="61"/>
      <c r="D147" s="63"/>
      <c r="E147" s="63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45"/>
      <c r="AL147" s="45"/>
      <c r="AM147" s="47"/>
      <c r="AN147" s="45"/>
      <c r="AO147" s="64"/>
      <c r="AP147" s="65"/>
    </row>
    <row r="148" spans="1:42" ht="15" customHeight="1" x14ac:dyDescent="0.25">
      <c r="A148" s="58">
        <v>66</v>
      </c>
      <c r="B148" s="60"/>
      <c r="C148" s="60"/>
      <c r="D148" s="62"/>
      <c r="E148" s="62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44" t="str">
        <f t="shared" ref="AK148" si="373">IF(D148&gt;0,COUNTIF(F148:AJ148,"p"),"")</f>
        <v/>
      </c>
      <c r="AL148" s="44" t="str">
        <f t="shared" ref="AL148" si="374">IF(D148&gt;0,COUNTIF(G148:AK148,"h"),"")</f>
        <v/>
      </c>
      <c r="AM148" s="46" t="str">
        <f t="shared" ref="AM148" si="375">IF(D148&gt;0,(AK148+(AL148/2)),"")</f>
        <v/>
      </c>
      <c r="AN148" s="44" t="str">
        <f t="shared" ref="AN148" si="376">IF(D148&gt;0,COUNTIF(F148:AJ148,"a"),"")</f>
        <v/>
      </c>
      <c r="AO148" s="54" t="str">
        <f t="shared" ref="AO148" si="377">IF(D148&gt;0,SUM(F149:AJ149),"")</f>
        <v/>
      </c>
      <c r="AP148" s="56" t="str">
        <f t="shared" ref="AP148" si="378">IF(D148&gt;0,(D148-E148-(AN148*(D148/$AE$11))+(AO148*((D148/$AE$11))/$AE$12)),"")</f>
        <v/>
      </c>
    </row>
    <row r="149" spans="1:42" ht="15" customHeight="1" x14ac:dyDescent="0.25">
      <c r="A149" s="59"/>
      <c r="B149" s="61"/>
      <c r="C149" s="61"/>
      <c r="D149" s="63"/>
      <c r="E149" s="63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45"/>
      <c r="AL149" s="45"/>
      <c r="AM149" s="47"/>
      <c r="AN149" s="45"/>
      <c r="AO149" s="64"/>
      <c r="AP149" s="65"/>
    </row>
    <row r="150" spans="1:42" ht="15" customHeight="1" x14ac:dyDescent="0.25">
      <c r="A150" s="58">
        <v>67</v>
      </c>
      <c r="B150" s="60"/>
      <c r="C150" s="60"/>
      <c r="D150" s="62"/>
      <c r="E150" s="62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44" t="str">
        <f t="shared" ref="AK150" si="379">IF(D150&gt;0,COUNTIF(F150:AJ150,"p"),"")</f>
        <v/>
      </c>
      <c r="AL150" s="44" t="str">
        <f t="shared" ref="AL150" si="380">IF(D150&gt;0,COUNTIF(G150:AK150,"h"),"")</f>
        <v/>
      </c>
      <c r="AM150" s="46" t="str">
        <f t="shared" ref="AM150" si="381">IF(D150&gt;0,(AK150+(AL150/2)),"")</f>
        <v/>
      </c>
      <c r="AN150" s="44" t="str">
        <f t="shared" ref="AN150" si="382">IF(D150&gt;0,COUNTIF(F150:AJ150,"a"),"")</f>
        <v/>
      </c>
      <c r="AO150" s="54" t="str">
        <f t="shared" ref="AO150" si="383">IF(D150&gt;0,SUM(F151:AJ151),"")</f>
        <v/>
      </c>
      <c r="AP150" s="56" t="str">
        <f t="shared" ref="AP150" si="384">IF(D150&gt;0,(D150-E150-(AN150*(D150/$AE$11))+(AO150*((D150/$AE$11))/$AE$12)),"")</f>
        <v/>
      </c>
    </row>
    <row r="151" spans="1:42" ht="15" customHeight="1" x14ac:dyDescent="0.25">
      <c r="A151" s="59"/>
      <c r="B151" s="61"/>
      <c r="C151" s="61"/>
      <c r="D151" s="63"/>
      <c r="E151" s="63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45"/>
      <c r="AL151" s="45"/>
      <c r="AM151" s="47"/>
      <c r="AN151" s="45"/>
      <c r="AO151" s="64"/>
      <c r="AP151" s="65"/>
    </row>
    <row r="152" spans="1:42" ht="15" customHeight="1" x14ac:dyDescent="0.25">
      <c r="A152" s="58">
        <v>68</v>
      </c>
      <c r="B152" s="60"/>
      <c r="C152" s="60"/>
      <c r="D152" s="62"/>
      <c r="E152" s="62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44" t="str">
        <f t="shared" ref="AK152" si="385">IF(D152&gt;0,COUNTIF(F152:AJ152,"p"),"")</f>
        <v/>
      </c>
      <c r="AL152" s="44" t="str">
        <f t="shared" ref="AL152" si="386">IF(D152&gt;0,COUNTIF(G152:AK152,"h"),"")</f>
        <v/>
      </c>
      <c r="AM152" s="46" t="str">
        <f t="shared" ref="AM152" si="387">IF(D152&gt;0,(AK152+(AL152/2)),"")</f>
        <v/>
      </c>
      <c r="AN152" s="44" t="str">
        <f t="shared" ref="AN152" si="388">IF(D152&gt;0,COUNTIF(F152:AJ152,"a"),"")</f>
        <v/>
      </c>
      <c r="AO152" s="54" t="str">
        <f t="shared" ref="AO152" si="389">IF(D152&gt;0,SUM(F153:AJ153),"")</f>
        <v/>
      </c>
      <c r="AP152" s="56" t="str">
        <f t="shared" ref="AP152" si="390">IF(D152&gt;0,(D152-E152-(AN152*(D152/$AE$11))+(AO152*((D152/$AE$11))/$AE$12)),"")</f>
        <v/>
      </c>
    </row>
    <row r="153" spans="1:42" ht="15" customHeight="1" x14ac:dyDescent="0.25">
      <c r="A153" s="59"/>
      <c r="B153" s="61"/>
      <c r="C153" s="61"/>
      <c r="D153" s="63"/>
      <c r="E153" s="63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45"/>
      <c r="AL153" s="45"/>
      <c r="AM153" s="47"/>
      <c r="AN153" s="45"/>
      <c r="AO153" s="64"/>
      <c r="AP153" s="65"/>
    </row>
    <row r="154" spans="1:42" ht="15" customHeight="1" x14ac:dyDescent="0.25">
      <c r="A154" s="58">
        <v>69</v>
      </c>
      <c r="B154" s="60"/>
      <c r="C154" s="60"/>
      <c r="D154" s="62"/>
      <c r="E154" s="62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44" t="str">
        <f t="shared" ref="AK154" si="391">IF(D154&gt;0,COUNTIF(F154:AJ154,"p"),"")</f>
        <v/>
      </c>
      <c r="AL154" s="44" t="str">
        <f t="shared" ref="AL154" si="392">IF(D154&gt;0,COUNTIF(G154:AK154,"h"),"")</f>
        <v/>
      </c>
      <c r="AM154" s="46" t="str">
        <f t="shared" ref="AM154" si="393">IF(D154&gt;0,(AK154+(AL154/2)),"")</f>
        <v/>
      </c>
      <c r="AN154" s="44" t="str">
        <f t="shared" ref="AN154" si="394">IF(D154&gt;0,COUNTIF(F154:AJ154,"a"),"")</f>
        <v/>
      </c>
      <c r="AO154" s="54" t="str">
        <f t="shared" ref="AO154" si="395">IF(D154&gt;0,SUM(F155:AJ155),"")</f>
        <v/>
      </c>
      <c r="AP154" s="56" t="str">
        <f t="shared" ref="AP154" si="396">IF(D154&gt;0,(D154-E154-(AN154*(D154/$AE$11))+(AO154*((D154/$AE$11))/$AE$12)),"")</f>
        <v/>
      </c>
    </row>
    <row r="155" spans="1:42" ht="15" customHeight="1" x14ac:dyDescent="0.25">
      <c r="A155" s="59"/>
      <c r="B155" s="61"/>
      <c r="C155" s="61"/>
      <c r="D155" s="63"/>
      <c r="E155" s="63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45"/>
      <c r="AL155" s="45"/>
      <c r="AM155" s="47"/>
      <c r="AN155" s="45"/>
      <c r="AO155" s="64"/>
      <c r="AP155" s="65"/>
    </row>
    <row r="156" spans="1:42" ht="15" customHeight="1" x14ac:dyDescent="0.25">
      <c r="A156" s="58">
        <v>70</v>
      </c>
      <c r="B156" s="60"/>
      <c r="C156" s="60"/>
      <c r="D156" s="62"/>
      <c r="E156" s="62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44" t="str">
        <f t="shared" ref="AK156" si="397">IF(D156&gt;0,COUNTIF(F156:AJ156,"p"),"")</f>
        <v/>
      </c>
      <c r="AL156" s="44" t="str">
        <f t="shared" ref="AL156" si="398">IF(D156&gt;0,COUNTIF(G156:AK156,"h"),"")</f>
        <v/>
      </c>
      <c r="AM156" s="46" t="str">
        <f t="shared" ref="AM156" si="399">IF(D156&gt;0,(AK156+(AL156/2)),"")</f>
        <v/>
      </c>
      <c r="AN156" s="44" t="str">
        <f t="shared" ref="AN156" si="400">IF(D156&gt;0,COUNTIF(F156:AJ156,"a"),"")</f>
        <v/>
      </c>
      <c r="AO156" s="54" t="str">
        <f t="shared" ref="AO156" si="401">IF(D156&gt;0,SUM(F157:AJ157),"")</f>
        <v/>
      </c>
      <c r="AP156" s="56" t="str">
        <f t="shared" ref="AP156" si="402">IF(D156&gt;0,(D156-E156-(AN156*(D156/$AE$11))+(AO156*((D156/$AE$11))/$AE$12)),"")</f>
        <v/>
      </c>
    </row>
    <row r="157" spans="1:42" ht="15" customHeight="1" x14ac:dyDescent="0.25">
      <c r="A157" s="59"/>
      <c r="B157" s="61"/>
      <c r="C157" s="61"/>
      <c r="D157" s="63"/>
      <c r="E157" s="63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45"/>
      <c r="AL157" s="45"/>
      <c r="AM157" s="47"/>
      <c r="AN157" s="45"/>
      <c r="AO157" s="64"/>
      <c r="AP157" s="65"/>
    </row>
    <row r="158" spans="1:42" ht="15" customHeight="1" x14ac:dyDescent="0.25">
      <c r="A158" s="58">
        <v>71</v>
      </c>
      <c r="B158" s="60"/>
      <c r="C158" s="60"/>
      <c r="D158" s="62"/>
      <c r="E158" s="62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44" t="str">
        <f t="shared" ref="AK158" si="403">IF(D158&gt;0,COUNTIF(F158:AJ158,"p"),"")</f>
        <v/>
      </c>
      <c r="AL158" s="44" t="str">
        <f t="shared" ref="AL158" si="404">IF(D158&gt;0,COUNTIF(G158:AK158,"h"),"")</f>
        <v/>
      </c>
      <c r="AM158" s="46" t="str">
        <f t="shared" ref="AM158" si="405">IF(D158&gt;0,(AK158+(AL158/2)),"")</f>
        <v/>
      </c>
      <c r="AN158" s="44" t="str">
        <f t="shared" ref="AN158" si="406">IF(D158&gt;0,COUNTIF(F158:AJ158,"a"),"")</f>
        <v/>
      </c>
      <c r="AO158" s="54" t="str">
        <f t="shared" ref="AO158" si="407">IF(D158&gt;0,SUM(F159:AJ159),"")</f>
        <v/>
      </c>
      <c r="AP158" s="56" t="str">
        <f t="shared" ref="AP158" si="408">IF(D158&gt;0,(D158-E158-(AN158*(D158/$AE$11))+(AO158*((D158/$AE$11))/$AE$12)),"")</f>
        <v/>
      </c>
    </row>
    <row r="159" spans="1:42" ht="15" customHeight="1" x14ac:dyDescent="0.25">
      <c r="A159" s="59"/>
      <c r="B159" s="61"/>
      <c r="C159" s="61"/>
      <c r="D159" s="63"/>
      <c r="E159" s="63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45"/>
      <c r="AL159" s="45"/>
      <c r="AM159" s="47"/>
      <c r="AN159" s="45"/>
      <c r="AO159" s="64"/>
      <c r="AP159" s="65"/>
    </row>
    <row r="160" spans="1:42" ht="15" customHeight="1" x14ac:dyDescent="0.25">
      <c r="A160" s="58">
        <v>72</v>
      </c>
      <c r="B160" s="60"/>
      <c r="C160" s="60"/>
      <c r="D160" s="62"/>
      <c r="E160" s="62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44" t="str">
        <f t="shared" ref="AK160" si="409">IF(D160&gt;0,COUNTIF(F160:AJ160,"p"),"")</f>
        <v/>
      </c>
      <c r="AL160" s="44" t="str">
        <f t="shared" ref="AL160" si="410">IF(D160&gt;0,COUNTIF(G160:AK160,"h"),"")</f>
        <v/>
      </c>
      <c r="AM160" s="46" t="str">
        <f t="shared" ref="AM160" si="411">IF(D160&gt;0,(AK160+(AL160/2)),"")</f>
        <v/>
      </c>
      <c r="AN160" s="44" t="str">
        <f t="shared" ref="AN160" si="412">IF(D160&gt;0,COUNTIF(F160:AJ160,"a"),"")</f>
        <v/>
      </c>
      <c r="AO160" s="54" t="str">
        <f t="shared" ref="AO160" si="413">IF(D160&gt;0,SUM(F161:AJ161),"")</f>
        <v/>
      </c>
      <c r="AP160" s="56" t="str">
        <f t="shared" ref="AP160" si="414">IF(D160&gt;0,(D160-E160-(AN160*(D160/$AE$11))+(AO160*((D160/$AE$11))/$AE$12)),"")</f>
        <v/>
      </c>
    </row>
    <row r="161" spans="1:42" ht="15" customHeight="1" x14ac:dyDescent="0.25">
      <c r="A161" s="59"/>
      <c r="B161" s="61"/>
      <c r="C161" s="61"/>
      <c r="D161" s="63"/>
      <c r="E161" s="63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45"/>
      <c r="AL161" s="45"/>
      <c r="AM161" s="47"/>
      <c r="AN161" s="45"/>
      <c r="AO161" s="64"/>
      <c r="AP161" s="65"/>
    </row>
    <row r="162" spans="1:42" ht="15" customHeight="1" x14ac:dyDescent="0.25">
      <c r="A162" s="58">
        <v>73</v>
      </c>
      <c r="B162" s="66"/>
      <c r="C162" s="60"/>
      <c r="D162" s="62"/>
      <c r="E162" s="62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44" t="str">
        <f>IF(D162&gt;0,COUNTIF(F162:AJ162,"p"),"")</f>
        <v/>
      </c>
      <c r="AL162" s="44" t="str">
        <f>IF(D162&gt;0,COUNTIF(G162:AK162,"h"),"")</f>
        <v/>
      </c>
      <c r="AM162" s="46" t="str">
        <f>IF(D162&gt;0,(AK162+(AL162/2)),"")</f>
        <v/>
      </c>
      <c r="AN162" s="44" t="str">
        <f>IF(D162&gt;0,COUNTIF(F162:AJ162,"a"),"")</f>
        <v/>
      </c>
      <c r="AO162" s="54" t="str">
        <f>IF(D162&gt;0,SUM(F163:AJ163),"")</f>
        <v/>
      </c>
      <c r="AP162" s="56" t="str">
        <f>IF(D162&gt;0,(D162-E162-(AN162*(D162/$AE$11))+(AO162*((D162/$AE$11))/$AE$12)),"")</f>
        <v/>
      </c>
    </row>
    <row r="163" spans="1:42" ht="15" customHeight="1" x14ac:dyDescent="0.25">
      <c r="A163" s="59"/>
      <c r="B163" s="67"/>
      <c r="C163" s="61"/>
      <c r="D163" s="63"/>
      <c r="E163" s="63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45"/>
      <c r="AL163" s="45"/>
      <c r="AM163" s="47"/>
      <c r="AN163" s="45"/>
      <c r="AO163" s="64"/>
      <c r="AP163" s="65"/>
    </row>
    <row r="164" spans="1:42" ht="15" customHeight="1" x14ac:dyDescent="0.25">
      <c r="A164" s="58">
        <v>74</v>
      </c>
      <c r="B164" s="60"/>
      <c r="C164" s="60"/>
      <c r="D164" s="62"/>
      <c r="E164" s="62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44" t="str">
        <f t="shared" ref="AK164" si="415">IF(D164&gt;0,COUNTIF(F164:AJ164,"p"),"")</f>
        <v/>
      </c>
      <c r="AL164" s="44" t="str">
        <f t="shared" ref="AL164" si="416">IF(D164&gt;0,COUNTIF(G164:AK164,"h"),"")</f>
        <v/>
      </c>
      <c r="AM164" s="46" t="str">
        <f t="shared" ref="AM164" si="417">IF(D164&gt;0,(AK164+(AL164/2)),"")</f>
        <v/>
      </c>
      <c r="AN164" s="44" t="str">
        <f t="shared" ref="AN164" si="418">IF(D164&gt;0,COUNTIF(F164:AJ164,"a"),"")</f>
        <v/>
      </c>
      <c r="AO164" s="54" t="str">
        <f t="shared" ref="AO164" si="419">IF(D164&gt;0,SUM(F165:AJ165),"")</f>
        <v/>
      </c>
      <c r="AP164" s="56" t="str">
        <f t="shared" ref="AP164" si="420">IF(D164&gt;0,(D164-E164-(AN164*(D164/$AE$11))+(AO164*((D164/$AE$11))/$AE$12)),"")</f>
        <v/>
      </c>
    </row>
    <row r="165" spans="1:42" ht="15" customHeight="1" x14ac:dyDescent="0.25">
      <c r="A165" s="59"/>
      <c r="B165" s="61"/>
      <c r="C165" s="61"/>
      <c r="D165" s="63"/>
      <c r="E165" s="63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45"/>
      <c r="AL165" s="45"/>
      <c r="AM165" s="47"/>
      <c r="AN165" s="45"/>
      <c r="AO165" s="64"/>
      <c r="AP165" s="65"/>
    </row>
    <row r="166" spans="1:42" ht="15" customHeight="1" x14ac:dyDescent="0.25">
      <c r="A166" s="58">
        <v>75</v>
      </c>
      <c r="B166" s="60"/>
      <c r="C166" s="60"/>
      <c r="D166" s="62"/>
      <c r="E166" s="62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44" t="str">
        <f t="shared" ref="AK166" si="421">IF(D166&gt;0,COUNTIF(F166:AJ166,"p"),"")</f>
        <v/>
      </c>
      <c r="AL166" s="44" t="str">
        <f t="shared" ref="AL166" si="422">IF(D166&gt;0,COUNTIF(G166:AK166,"h"),"")</f>
        <v/>
      </c>
      <c r="AM166" s="46" t="str">
        <f t="shared" ref="AM166" si="423">IF(D166&gt;0,(AK166+(AL166/2)),"")</f>
        <v/>
      </c>
      <c r="AN166" s="44" t="str">
        <f t="shared" ref="AN166" si="424">IF(D166&gt;0,COUNTIF(F166:AJ166,"a"),"")</f>
        <v/>
      </c>
      <c r="AO166" s="54" t="str">
        <f t="shared" ref="AO166" si="425">IF(D166&gt;0,SUM(F167:AJ167),"")</f>
        <v/>
      </c>
      <c r="AP166" s="56" t="str">
        <f t="shared" ref="AP166" si="426">IF(D166&gt;0,(D166-E166-(AN166*(D166/$AE$11))+(AO166*((D166/$AE$11))/$AE$12)),"")</f>
        <v/>
      </c>
    </row>
    <row r="167" spans="1:42" ht="15" customHeight="1" x14ac:dyDescent="0.25">
      <c r="A167" s="59"/>
      <c r="B167" s="61"/>
      <c r="C167" s="61"/>
      <c r="D167" s="63"/>
      <c r="E167" s="63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45"/>
      <c r="AL167" s="45"/>
      <c r="AM167" s="47"/>
      <c r="AN167" s="45"/>
      <c r="AO167" s="64"/>
      <c r="AP167" s="65"/>
    </row>
    <row r="168" spans="1:42" ht="15" customHeight="1" x14ac:dyDescent="0.25">
      <c r="A168" s="58">
        <v>76</v>
      </c>
      <c r="B168" s="60"/>
      <c r="C168" s="60"/>
      <c r="D168" s="62"/>
      <c r="E168" s="62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44" t="str">
        <f t="shared" ref="AK168" si="427">IF(D168&gt;0,COUNTIF(F168:AJ168,"p"),"")</f>
        <v/>
      </c>
      <c r="AL168" s="44" t="str">
        <f t="shared" ref="AL168" si="428">IF(D168&gt;0,COUNTIF(G168:AK168,"h"),"")</f>
        <v/>
      </c>
      <c r="AM168" s="46" t="str">
        <f t="shared" ref="AM168" si="429">IF(D168&gt;0,(AK168+(AL168/2)),"")</f>
        <v/>
      </c>
      <c r="AN168" s="44" t="str">
        <f t="shared" ref="AN168" si="430">IF(D168&gt;0,COUNTIF(F168:AJ168,"a"),"")</f>
        <v/>
      </c>
      <c r="AO168" s="54" t="str">
        <f t="shared" ref="AO168" si="431">IF(D168&gt;0,SUM(F169:AJ169),"")</f>
        <v/>
      </c>
      <c r="AP168" s="56" t="str">
        <f t="shared" ref="AP168" si="432">IF(D168&gt;0,(D168-E168-(AN168*(D168/$AE$11))+(AO168*((D168/$AE$11))/$AE$12)),"")</f>
        <v/>
      </c>
    </row>
    <row r="169" spans="1:42" ht="15" customHeight="1" x14ac:dyDescent="0.25">
      <c r="A169" s="59"/>
      <c r="B169" s="61"/>
      <c r="C169" s="61"/>
      <c r="D169" s="63"/>
      <c r="E169" s="63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45"/>
      <c r="AL169" s="45"/>
      <c r="AM169" s="47"/>
      <c r="AN169" s="45"/>
      <c r="AO169" s="64"/>
      <c r="AP169" s="65"/>
    </row>
    <row r="170" spans="1:42" ht="15" customHeight="1" x14ac:dyDescent="0.25">
      <c r="A170" s="58">
        <v>77</v>
      </c>
      <c r="B170" s="60"/>
      <c r="C170" s="60"/>
      <c r="D170" s="62"/>
      <c r="E170" s="62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44" t="str">
        <f t="shared" ref="AK170" si="433">IF(D170&gt;0,COUNTIF(F170:AJ170,"p"),"")</f>
        <v/>
      </c>
      <c r="AL170" s="44" t="str">
        <f t="shared" ref="AL170" si="434">IF(D170&gt;0,COUNTIF(G170:AK170,"h"),"")</f>
        <v/>
      </c>
      <c r="AM170" s="46" t="str">
        <f t="shared" ref="AM170" si="435">IF(D170&gt;0,(AK170+(AL170/2)),"")</f>
        <v/>
      </c>
      <c r="AN170" s="44" t="str">
        <f t="shared" ref="AN170" si="436">IF(D170&gt;0,COUNTIF(F170:AJ170,"a"),"")</f>
        <v/>
      </c>
      <c r="AO170" s="54" t="str">
        <f t="shared" ref="AO170" si="437">IF(D170&gt;0,SUM(F171:AJ171),"")</f>
        <v/>
      </c>
      <c r="AP170" s="56" t="str">
        <f t="shared" ref="AP170" si="438">IF(D170&gt;0,(D170-E170-(AN170*(D170/$AE$11))+(AO170*((D170/$AE$11))/$AE$12)),"")</f>
        <v/>
      </c>
    </row>
    <row r="171" spans="1:42" ht="15" customHeight="1" x14ac:dyDescent="0.25">
      <c r="A171" s="59"/>
      <c r="B171" s="61"/>
      <c r="C171" s="61"/>
      <c r="D171" s="63"/>
      <c r="E171" s="63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45"/>
      <c r="AL171" s="45"/>
      <c r="AM171" s="47"/>
      <c r="AN171" s="45"/>
      <c r="AO171" s="64"/>
      <c r="AP171" s="65"/>
    </row>
    <row r="172" spans="1:42" ht="15" customHeight="1" x14ac:dyDescent="0.25">
      <c r="A172" s="58">
        <v>78</v>
      </c>
      <c r="B172" s="60"/>
      <c r="C172" s="60"/>
      <c r="D172" s="62"/>
      <c r="E172" s="62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44" t="str">
        <f t="shared" ref="AK172" si="439">IF(D172&gt;0,COUNTIF(F172:AJ172,"p"),"")</f>
        <v/>
      </c>
      <c r="AL172" s="44" t="str">
        <f t="shared" ref="AL172" si="440">IF(D172&gt;0,COUNTIF(G172:AK172,"h"),"")</f>
        <v/>
      </c>
      <c r="AM172" s="46" t="str">
        <f t="shared" ref="AM172" si="441">IF(D172&gt;0,(AK172+(AL172/2)),"")</f>
        <v/>
      </c>
      <c r="AN172" s="44" t="str">
        <f t="shared" ref="AN172" si="442">IF(D172&gt;0,COUNTIF(F172:AJ172,"a"),"")</f>
        <v/>
      </c>
      <c r="AO172" s="54" t="str">
        <f t="shared" ref="AO172" si="443">IF(D172&gt;0,SUM(F173:AJ173),"")</f>
        <v/>
      </c>
      <c r="AP172" s="56" t="str">
        <f t="shared" ref="AP172" si="444">IF(D172&gt;0,(D172-E172-(AN172*(D172/$AE$11))+(AO172*((D172/$AE$11))/$AE$12)),"")</f>
        <v/>
      </c>
    </row>
    <row r="173" spans="1:42" ht="15" customHeight="1" x14ac:dyDescent="0.25">
      <c r="A173" s="59"/>
      <c r="B173" s="61"/>
      <c r="C173" s="61"/>
      <c r="D173" s="63"/>
      <c r="E173" s="63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45"/>
      <c r="AL173" s="45"/>
      <c r="AM173" s="47"/>
      <c r="AN173" s="45"/>
      <c r="AO173" s="64"/>
      <c r="AP173" s="65"/>
    </row>
    <row r="174" spans="1:42" ht="15" customHeight="1" x14ac:dyDescent="0.25">
      <c r="A174" s="58">
        <v>79</v>
      </c>
      <c r="B174" s="60"/>
      <c r="C174" s="60"/>
      <c r="D174" s="62"/>
      <c r="E174" s="62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44" t="str">
        <f t="shared" ref="AK174" si="445">IF(D174&gt;0,COUNTIF(F174:AJ174,"p"),"")</f>
        <v/>
      </c>
      <c r="AL174" s="44" t="str">
        <f t="shared" ref="AL174" si="446">IF(D174&gt;0,COUNTIF(G174:AK174,"h"),"")</f>
        <v/>
      </c>
      <c r="AM174" s="46" t="str">
        <f t="shared" ref="AM174" si="447">IF(D174&gt;0,(AK174+(AL174/2)),"")</f>
        <v/>
      </c>
      <c r="AN174" s="44" t="str">
        <f t="shared" ref="AN174" si="448">IF(D174&gt;0,COUNTIF(F174:AJ174,"a"),"")</f>
        <v/>
      </c>
      <c r="AO174" s="54" t="str">
        <f t="shared" ref="AO174" si="449">IF(D174&gt;0,SUM(F175:AJ175),"")</f>
        <v/>
      </c>
      <c r="AP174" s="56" t="str">
        <f t="shared" ref="AP174" si="450">IF(D174&gt;0,(D174-E174-(AN174*(D174/$AE$11))+(AO174*((D174/$AE$11))/$AE$12)),"")</f>
        <v/>
      </c>
    </row>
    <row r="175" spans="1:42" ht="15" customHeight="1" x14ac:dyDescent="0.25">
      <c r="A175" s="59"/>
      <c r="B175" s="61"/>
      <c r="C175" s="61"/>
      <c r="D175" s="63"/>
      <c r="E175" s="63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45"/>
      <c r="AL175" s="45"/>
      <c r="AM175" s="47"/>
      <c r="AN175" s="45"/>
      <c r="AO175" s="64"/>
      <c r="AP175" s="65"/>
    </row>
    <row r="176" spans="1:42" ht="15" customHeight="1" x14ac:dyDescent="0.25">
      <c r="A176" s="58">
        <v>80</v>
      </c>
      <c r="B176" s="60"/>
      <c r="C176" s="60"/>
      <c r="D176" s="62"/>
      <c r="E176" s="62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44" t="str">
        <f t="shared" ref="AK176" si="451">IF(D176&gt;0,COUNTIF(F176:AJ176,"p"),"")</f>
        <v/>
      </c>
      <c r="AL176" s="44" t="str">
        <f t="shared" ref="AL176" si="452">IF(D176&gt;0,COUNTIF(G176:AK176,"h"),"")</f>
        <v/>
      </c>
      <c r="AM176" s="46" t="str">
        <f t="shared" ref="AM176" si="453">IF(D176&gt;0,(AK176+(AL176/2)),"")</f>
        <v/>
      </c>
      <c r="AN176" s="44" t="str">
        <f t="shared" ref="AN176" si="454">IF(D176&gt;0,COUNTIF(F176:AJ176,"a"),"")</f>
        <v/>
      </c>
      <c r="AO176" s="54" t="str">
        <f t="shared" ref="AO176" si="455">IF(D176&gt;0,SUM(F177:AJ177),"")</f>
        <v/>
      </c>
      <c r="AP176" s="56" t="str">
        <f t="shared" ref="AP176" si="456">IF(D176&gt;0,(D176-E176-(AN176*(D176/$AE$11))+(AO176*((D176/$AE$11))/$AE$12)),"")</f>
        <v/>
      </c>
    </row>
    <row r="177" spans="1:42" ht="15" customHeight="1" x14ac:dyDescent="0.25">
      <c r="A177" s="59"/>
      <c r="B177" s="61"/>
      <c r="C177" s="61"/>
      <c r="D177" s="63"/>
      <c r="E177" s="63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45"/>
      <c r="AL177" s="45"/>
      <c r="AM177" s="47"/>
      <c r="AN177" s="45"/>
      <c r="AO177" s="64"/>
      <c r="AP177" s="65"/>
    </row>
    <row r="178" spans="1:42" ht="15" customHeight="1" x14ac:dyDescent="0.25">
      <c r="A178" s="58">
        <v>81</v>
      </c>
      <c r="B178" s="66"/>
      <c r="C178" s="60"/>
      <c r="D178" s="62"/>
      <c r="E178" s="62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44" t="str">
        <f t="shared" ref="AK178" si="457">IF(D178&gt;0,COUNTIF(F178:AJ178,"p"),"")</f>
        <v/>
      </c>
      <c r="AL178" s="44" t="str">
        <f t="shared" ref="AL178" si="458">IF(D178&gt;0,COUNTIF(G178:AK178,"h"),"")</f>
        <v/>
      </c>
      <c r="AM178" s="46" t="str">
        <f t="shared" ref="AM178" si="459">IF(D178&gt;0,(AK178+(AL178/2)),"")</f>
        <v/>
      </c>
      <c r="AN178" s="44" t="str">
        <f t="shared" ref="AN178" si="460">IF(D178&gt;0,COUNTIF(F178:AJ178,"a"),"")</f>
        <v/>
      </c>
      <c r="AO178" s="54" t="str">
        <f t="shared" ref="AO178" si="461">IF(D178&gt;0,SUM(F179:AJ179),"")</f>
        <v/>
      </c>
      <c r="AP178" s="56" t="str">
        <f t="shared" ref="AP178" si="462">IF(D178&gt;0,(D178-E178-(AN178*(D178/$AE$11))+(AO178*((D178/$AE$11))/$AE$12)),"")</f>
        <v/>
      </c>
    </row>
    <row r="179" spans="1:42" ht="15" customHeight="1" x14ac:dyDescent="0.25">
      <c r="A179" s="59"/>
      <c r="B179" s="67"/>
      <c r="C179" s="61"/>
      <c r="D179" s="63"/>
      <c r="E179" s="63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45"/>
      <c r="AL179" s="45"/>
      <c r="AM179" s="47"/>
      <c r="AN179" s="45"/>
      <c r="AO179" s="64"/>
      <c r="AP179" s="65"/>
    </row>
    <row r="180" spans="1:42" ht="15" customHeight="1" x14ac:dyDescent="0.25">
      <c r="A180" s="58">
        <v>82</v>
      </c>
      <c r="B180" s="60"/>
      <c r="C180" s="60"/>
      <c r="D180" s="62"/>
      <c r="E180" s="62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44" t="str">
        <f t="shared" ref="AK180" si="463">IF(D180&gt;0,COUNTIF(F180:AJ180,"p"),"")</f>
        <v/>
      </c>
      <c r="AL180" s="44" t="str">
        <f t="shared" ref="AL180" si="464">IF(D180&gt;0,COUNTIF(G180:AK180,"h"),"")</f>
        <v/>
      </c>
      <c r="AM180" s="46" t="str">
        <f t="shared" ref="AM180" si="465">IF(D180&gt;0,(AK180+(AL180/2)),"")</f>
        <v/>
      </c>
      <c r="AN180" s="44" t="str">
        <f t="shared" ref="AN180" si="466">IF(D180&gt;0,COUNTIF(F180:AJ180,"a"),"")</f>
        <v/>
      </c>
      <c r="AO180" s="54" t="str">
        <f t="shared" ref="AO180" si="467">IF(D180&gt;0,SUM(F181:AJ181),"")</f>
        <v/>
      </c>
      <c r="AP180" s="56" t="str">
        <f t="shared" ref="AP180" si="468">IF(D180&gt;0,(D180-E180-(AN180*(D180/$AE$11))+(AO180*((D180/$AE$11))/$AE$12)),"")</f>
        <v/>
      </c>
    </row>
    <row r="181" spans="1:42" ht="15" customHeight="1" x14ac:dyDescent="0.25">
      <c r="A181" s="59"/>
      <c r="B181" s="61"/>
      <c r="C181" s="61"/>
      <c r="D181" s="63"/>
      <c r="E181" s="63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45"/>
      <c r="AL181" s="45"/>
      <c r="AM181" s="47"/>
      <c r="AN181" s="45"/>
      <c r="AO181" s="64"/>
      <c r="AP181" s="65"/>
    </row>
    <row r="182" spans="1:42" ht="15" customHeight="1" x14ac:dyDescent="0.25">
      <c r="A182" s="58">
        <v>83</v>
      </c>
      <c r="B182" s="60"/>
      <c r="C182" s="60"/>
      <c r="D182" s="62"/>
      <c r="E182" s="62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44" t="str">
        <f t="shared" ref="AK182" si="469">IF(D182&gt;0,COUNTIF(F182:AJ182,"p"),"")</f>
        <v/>
      </c>
      <c r="AL182" s="44" t="str">
        <f t="shared" ref="AL182" si="470">IF(D182&gt;0,COUNTIF(G182:AK182,"h"),"")</f>
        <v/>
      </c>
      <c r="AM182" s="46" t="str">
        <f t="shared" ref="AM182" si="471">IF(D182&gt;0,(AK182+(AL182/2)),"")</f>
        <v/>
      </c>
      <c r="AN182" s="44" t="str">
        <f t="shared" ref="AN182" si="472">IF(D182&gt;0,COUNTIF(F182:AJ182,"a"),"")</f>
        <v/>
      </c>
      <c r="AO182" s="54" t="str">
        <f t="shared" ref="AO182" si="473">IF(D182&gt;0,SUM(F183:AJ183),"")</f>
        <v/>
      </c>
      <c r="AP182" s="56" t="str">
        <f t="shared" ref="AP182" si="474">IF(D182&gt;0,(D182-E182-(AN182*(D182/$AE$11))+(AO182*((D182/$AE$11))/$AE$12)),"")</f>
        <v/>
      </c>
    </row>
    <row r="183" spans="1:42" ht="15" customHeight="1" x14ac:dyDescent="0.25">
      <c r="A183" s="59"/>
      <c r="B183" s="61"/>
      <c r="C183" s="61"/>
      <c r="D183" s="63"/>
      <c r="E183" s="63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45"/>
      <c r="AL183" s="45"/>
      <c r="AM183" s="47"/>
      <c r="AN183" s="45"/>
      <c r="AO183" s="64"/>
      <c r="AP183" s="65"/>
    </row>
    <row r="184" spans="1:42" ht="15" customHeight="1" x14ac:dyDescent="0.25">
      <c r="A184" s="58">
        <v>84</v>
      </c>
      <c r="B184" s="60"/>
      <c r="C184" s="60"/>
      <c r="D184" s="62"/>
      <c r="E184" s="62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44" t="str">
        <f t="shared" ref="AK184" si="475">IF(D184&gt;0,COUNTIF(F184:AJ184,"p"),"")</f>
        <v/>
      </c>
      <c r="AL184" s="44" t="str">
        <f t="shared" ref="AL184" si="476">IF(D184&gt;0,COUNTIF(G184:AK184,"h"),"")</f>
        <v/>
      </c>
      <c r="AM184" s="46" t="str">
        <f t="shared" ref="AM184" si="477">IF(D184&gt;0,(AK184+(AL184/2)),"")</f>
        <v/>
      </c>
      <c r="AN184" s="44" t="str">
        <f t="shared" ref="AN184" si="478">IF(D184&gt;0,COUNTIF(F184:AJ184,"a"),"")</f>
        <v/>
      </c>
      <c r="AO184" s="54" t="str">
        <f t="shared" ref="AO184" si="479">IF(D184&gt;0,SUM(F185:AJ185),"")</f>
        <v/>
      </c>
      <c r="AP184" s="56" t="str">
        <f t="shared" ref="AP184" si="480">IF(D184&gt;0,(D184-E184-(AN184*(D184/$AE$11))+(AO184*((D184/$AE$11))/$AE$12)),"")</f>
        <v/>
      </c>
    </row>
    <row r="185" spans="1:42" ht="15" customHeight="1" x14ac:dyDescent="0.25">
      <c r="A185" s="59"/>
      <c r="B185" s="61"/>
      <c r="C185" s="61"/>
      <c r="D185" s="63"/>
      <c r="E185" s="63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45"/>
      <c r="AL185" s="45"/>
      <c r="AM185" s="47"/>
      <c r="AN185" s="45"/>
      <c r="AO185" s="64"/>
      <c r="AP185" s="65"/>
    </row>
    <row r="186" spans="1:42" ht="15" customHeight="1" x14ac:dyDescent="0.25">
      <c r="A186" s="58">
        <v>85</v>
      </c>
      <c r="B186" s="60"/>
      <c r="C186" s="60"/>
      <c r="D186" s="62"/>
      <c r="E186" s="62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44" t="str">
        <f t="shared" ref="AK186" si="481">IF(D186&gt;0,COUNTIF(F186:AJ186,"p"),"")</f>
        <v/>
      </c>
      <c r="AL186" s="44" t="str">
        <f t="shared" ref="AL186" si="482">IF(D186&gt;0,COUNTIF(G186:AK186,"h"),"")</f>
        <v/>
      </c>
      <c r="AM186" s="46" t="str">
        <f t="shared" ref="AM186" si="483">IF(D186&gt;0,(AK186+(AL186/2)),"")</f>
        <v/>
      </c>
      <c r="AN186" s="44" t="str">
        <f t="shared" ref="AN186" si="484">IF(D186&gt;0,COUNTIF(F186:AJ186,"a"),"")</f>
        <v/>
      </c>
      <c r="AO186" s="54" t="str">
        <f t="shared" ref="AO186" si="485">IF(D186&gt;0,SUM(F187:AJ187),"")</f>
        <v/>
      </c>
      <c r="AP186" s="56" t="str">
        <f t="shared" ref="AP186" si="486">IF(D186&gt;0,(D186-E186-(AN186*(D186/$AE$11))+(AO186*((D186/$AE$11))/$AE$12)),"")</f>
        <v/>
      </c>
    </row>
    <row r="187" spans="1:42" ht="15" customHeight="1" x14ac:dyDescent="0.25">
      <c r="A187" s="59"/>
      <c r="B187" s="61"/>
      <c r="C187" s="61"/>
      <c r="D187" s="63"/>
      <c r="E187" s="63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45"/>
      <c r="AL187" s="45"/>
      <c r="AM187" s="47"/>
      <c r="AN187" s="45"/>
      <c r="AO187" s="64"/>
      <c r="AP187" s="65"/>
    </row>
    <row r="188" spans="1:42" ht="15" customHeight="1" x14ac:dyDescent="0.25">
      <c r="A188" s="58">
        <v>86</v>
      </c>
      <c r="B188" s="60"/>
      <c r="C188" s="60"/>
      <c r="D188" s="62"/>
      <c r="E188" s="62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44" t="str">
        <f t="shared" ref="AK188" si="487">IF(D188&gt;0,COUNTIF(F188:AJ188,"p"),"")</f>
        <v/>
      </c>
      <c r="AL188" s="44" t="str">
        <f t="shared" ref="AL188" si="488">IF(D188&gt;0,COUNTIF(G188:AK188,"h"),"")</f>
        <v/>
      </c>
      <c r="AM188" s="46" t="str">
        <f t="shared" ref="AM188" si="489">IF(D188&gt;0,(AK188+(AL188/2)),"")</f>
        <v/>
      </c>
      <c r="AN188" s="44" t="str">
        <f t="shared" ref="AN188" si="490">IF(D188&gt;0,COUNTIF(F188:AJ188,"a"),"")</f>
        <v/>
      </c>
      <c r="AO188" s="54" t="str">
        <f t="shared" ref="AO188" si="491">IF(D188&gt;0,SUM(F189:AJ189),"")</f>
        <v/>
      </c>
      <c r="AP188" s="56" t="str">
        <f t="shared" ref="AP188" si="492">IF(D188&gt;0,(D188-E188-(AN188*(D188/$AE$11))+(AO188*((D188/$AE$11))/$AE$12)),"")</f>
        <v/>
      </c>
    </row>
    <row r="189" spans="1:42" ht="15" customHeight="1" x14ac:dyDescent="0.25">
      <c r="A189" s="59"/>
      <c r="B189" s="61"/>
      <c r="C189" s="61"/>
      <c r="D189" s="63"/>
      <c r="E189" s="63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45"/>
      <c r="AL189" s="45"/>
      <c r="AM189" s="47"/>
      <c r="AN189" s="45"/>
      <c r="AO189" s="64"/>
      <c r="AP189" s="65"/>
    </row>
    <row r="190" spans="1:42" ht="15" customHeight="1" x14ac:dyDescent="0.25">
      <c r="A190" s="58">
        <v>87</v>
      </c>
      <c r="B190" s="60"/>
      <c r="C190" s="60"/>
      <c r="D190" s="62"/>
      <c r="E190" s="62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44" t="str">
        <f t="shared" ref="AK190" si="493">IF(D190&gt;0,COUNTIF(F190:AJ190,"p"),"")</f>
        <v/>
      </c>
      <c r="AL190" s="44" t="str">
        <f t="shared" ref="AL190" si="494">IF(D190&gt;0,COUNTIF(G190:AK190,"h"),"")</f>
        <v/>
      </c>
      <c r="AM190" s="46" t="str">
        <f t="shared" ref="AM190" si="495">IF(D190&gt;0,(AK190+(AL190/2)),"")</f>
        <v/>
      </c>
      <c r="AN190" s="44" t="str">
        <f t="shared" ref="AN190" si="496">IF(D190&gt;0,COUNTIF(F190:AJ190,"a"),"")</f>
        <v/>
      </c>
      <c r="AO190" s="54" t="str">
        <f t="shared" ref="AO190" si="497">IF(D190&gt;0,SUM(F191:AJ191),"")</f>
        <v/>
      </c>
      <c r="AP190" s="56" t="str">
        <f t="shared" ref="AP190" si="498">IF(D190&gt;0,(D190-E190-(AN190*(D190/$AE$11))+(AO190*((D190/$AE$11))/$AE$12)),"")</f>
        <v/>
      </c>
    </row>
    <row r="191" spans="1:42" ht="15" customHeight="1" x14ac:dyDescent="0.25">
      <c r="A191" s="59"/>
      <c r="B191" s="61"/>
      <c r="C191" s="61"/>
      <c r="D191" s="63"/>
      <c r="E191" s="63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45"/>
      <c r="AL191" s="45"/>
      <c r="AM191" s="47"/>
      <c r="AN191" s="45"/>
      <c r="AO191" s="64"/>
      <c r="AP191" s="65"/>
    </row>
    <row r="192" spans="1:42" ht="15" customHeight="1" x14ac:dyDescent="0.25">
      <c r="A192" s="58">
        <v>88</v>
      </c>
      <c r="B192" s="60"/>
      <c r="C192" s="60"/>
      <c r="D192" s="62"/>
      <c r="E192" s="62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44" t="str">
        <f t="shared" ref="AK192" si="499">IF(D192&gt;0,COUNTIF(F192:AJ192,"p"),"")</f>
        <v/>
      </c>
      <c r="AL192" s="44" t="str">
        <f t="shared" ref="AL192" si="500">IF(D192&gt;0,COUNTIF(G192:AK192,"h"),"")</f>
        <v/>
      </c>
      <c r="AM192" s="46" t="str">
        <f t="shared" ref="AM192" si="501">IF(D192&gt;0,(AK192+(AL192/2)),"")</f>
        <v/>
      </c>
      <c r="AN192" s="44" t="str">
        <f t="shared" ref="AN192" si="502">IF(D192&gt;0,COUNTIF(F192:AJ192,"a"),"")</f>
        <v/>
      </c>
      <c r="AO192" s="54" t="str">
        <f t="shared" ref="AO192" si="503">IF(D192&gt;0,SUM(F193:AJ193),"")</f>
        <v/>
      </c>
      <c r="AP192" s="56" t="str">
        <f t="shared" ref="AP192" si="504">IF(D192&gt;0,(D192-E192-(AN192*(D192/$AE$11))+(AO192*((D192/$AE$11))/$AE$12)),"")</f>
        <v/>
      </c>
    </row>
    <row r="193" spans="1:42" ht="15" customHeight="1" x14ac:dyDescent="0.25">
      <c r="A193" s="59"/>
      <c r="B193" s="61"/>
      <c r="C193" s="61"/>
      <c r="D193" s="63"/>
      <c r="E193" s="63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45"/>
      <c r="AL193" s="45"/>
      <c r="AM193" s="47"/>
      <c r="AN193" s="45"/>
      <c r="AO193" s="64"/>
      <c r="AP193" s="65"/>
    </row>
    <row r="194" spans="1:42" ht="15" customHeight="1" x14ac:dyDescent="0.25">
      <c r="A194" s="58">
        <v>89</v>
      </c>
      <c r="B194" s="66"/>
      <c r="C194" s="60"/>
      <c r="D194" s="62"/>
      <c r="E194" s="62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44" t="str">
        <f t="shared" ref="AK194" si="505">IF(D194&gt;0,COUNTIF(F194:AJ194,"p"),"")</f>
        <v/>
      </c>
      <c r="AL194" s="44" t="str">
        <f t="shared" ref="AL194" si="506">IF(D194&gt;0,COUNTIF(G194:AK194,"h"),"")</f>
        <v/>
      </c>
      <c r="AM194" s="46" t="str">
        <f t="shared" ref="AM194" si="507">IF(D194&gt;0,(AK194+(AL194/2)),"")</f>
        <v/>
      </c>
      <c r="AN194" s="44" t="str">
        <f t="shared" ref="AN194" si="508">IF(D194&gt;0,COUNTIF(F194:AJ194,"a"),"")</f>
        <v/>
      </c>
      <c r="AO194" s="54" t="str">
        <f t="shared" ref="AO194" si="509">IF(D194&gt;0,SUM(F195:AJ195),"")</f>
        <v/>
      </c>
      <c r="AP194" s="56" t="str">
        <f t="shared" ref="AP194" si="510">IF(D194&gt;0,(D194-E194-(AN194*(D194/$AE$11))+(AO194*((D194/$AE$11))/$AE$12)),"")</f>
        <v/>
      </c>
    </row>
    <row r="195" spans="1:42" ht="15" customHeight="1" x14ac:dyDescent="0.25">
      <c r="A195" s="59"/>
      <c r="B195" s="67"/>
      <c r="C195" s="61"/>
      <c r="D195" s="63"/>
      <c r="E195" s="63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45"/>
      <c r="AL195" s="45"/>
      <c r="AM195" s="47"/>
      <c r="AN195" s="45"/>
      <c r="AO195" s="64"/>
      <c r="AP195" s="65"/>
    </row>
    <row r="196" spans="1:42" ht="15" customHeight="1" x14ac:dyDescent="0.25">
      <c r="A196" s="58">
        <v>90</v>
      </c>
      <c r="B196" s="60"/>
      <c r="C196" s="60"/>
      <c r="D196" s="62"/>
      <c r="E196" s="62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44" t="str">
        <f t="shared" ref="AK196" si="511">IF(D196&gt;0,COUNTIF(F196:AJ196,"p"),"")</f>
        <v/>
      </c>
      <c r="AL196" s="44" t="str">
        <f t="shared" ref="AL196" si="512">IF(D196&gt;0,COUNTIF(G196:AK196,"h"),"")</f>
        <v/>
      </c>
      <c r="AM196" s="46" t="str">
        <f t="shared" ref="AM196" si="513">IF(D196&gt;0,(AK196+(AL196/2)),"")</f>
        <v/>
      </c>
      <c r="AN196" s="44" t="str">
        <f t="shared" ref="AN196" si="514">IF(D196&gt;0,COUNTIF(F196:AJ196,"a"),"")</f>
        <v/>
      </c>
      <c r="AO196" s="54" t="str">
        <f t="shared" ref="AO196" si="515">IF(D196&gt;0,SUM(F197:AJ197),"")</f>
        <v/>
      </c>
      <c r="AP196" s="56" t="str">
        <f t="shared" ref="AP196" si="516">IF(D196&gt;0,(D196-E196-(AN196*(D196/$AE$11))+(AO196*((D196/$AE$11))/$AE$12)),"")</f>
        <v/>
      </c>
    </row>
    <row r="197" spans="1:42" ht="15" customHeight="1" x14ac:dyDescent="0.25">
      <c r="A197" s="59"/>
      <c r="B197" s="61"/>
      <c r="C197" s="61"/>
      <c r="D197" s="63"/>
      <c r="E197" s="63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45"/>
      <c r="AL197" s="45"/>
      <c r="AM197" s="47"/>
      <c r="AN197" s="45"/>
      <c r="AO197" s="64"/>
      <c r="AP197" s="65"/>
    </row>
    <row r="198" spans="1:42" ht="15" customHeight="1" x14ac:dyDescent="0.25">
      <c r="A198" s="58">
        <v>91</v>
      </c>
      <c r="B198" s="60"/>
      <c r="C198" s="60"/>
      <c r="D198" s="62"/>
      <c r="E198" s="62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44" t="str">
        <f t="shared" ref="AK198" si="517">IF(D198&gt;0,COUNTIF(F198:AJ198,"p"),"")</f>
        <v/>
      </c>
      <c r="AL198" s="44" t="str">
        <f t="shared" ref="AL198" si="518">IF(D198&gt;0,COUNTIF(G198:AK198,"h"),"")</f>
        <v/>
      </c>
      <c r="AM198" s="46" t="str">
        <f t="shared" ref="AM198" si="519">IF(D198&gt;0,(AK198+(AL198/2)),"")</f>
        <v/>
      </c>
      <c r="AN198" s="44" t="str">
        <f t="shared" ref="AN198" si="520">IF(D198&gt;0,COUNTIF(F198:AJ198,"a"),"")</f>
        <v/>
      </c>
      <c r="AO198" s="54" t="str">
        <f t="shared" ref="AO198" si="521">IF(D198&gt;0,SUM(F199:AJ199),"")</f>
        <v/>
      </c>
      <c r="AP198" s="56" t="str">
        <f t="shared" ref="AP198" si="522">IF(D198&gt;0,(D198-E198-(AN198*(D198/$AE$11))+(AO198*((D198/$AE$11))/$AE$12)),"")</f>
        <v/>
      </c>
    </row>
    <row r="199" spans="1:42" ht="15" customHeight="1" x14ac:dyDescent="0.25">
      <c r="A199" s="59"/>
      <c r="B199" s="61"/>
      <c r="C199" s="61"/>
      <c r="D199" s="63"/>
      <c r="E199" s="63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45"/>
      <c r="AL199" s="45"/>
      <c r="AM199" s="47"/>
      <c r="AN199" s="45"/>
      <c r="AO199" s="64"/>
      <c r="AP199" s="65"/>
    </row>
    <row r="200" spans="1:42" ht="15" customHeight="1" x14ac:dyDescent="0.25">
      <c r="A200" s="58">
        <v>92</v>
      </c>
      <c r="B200" s="60"/>
      <c r="C200" s="60"/>
      <c r="D200" s="62"/>
      <c r="E200" s="62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44" t="str">
        <f t="shared" ref="AK200" si="523">IF(D200&gt;0,COUNTIF(F200:AJ200,"p"),"")</f>
        <v/>
      </c>
      <c r="AL200" s="44" t="str">
        <f t="shared" ref="AL200" si="524">IF(D200&gt;0,COUNTIF(G200:AK200,"h"),"")</f>
        <v/>
      </c>
      <c r="AM200" s="46" t="str">
        <f t="shared" ref="AM200" si="525">IF(D200&gt;0,(AK200+(AL200/2)),"")</f>
        <v/>
      </c>
      <c r="AN200" s="44" t="str">
        <f t="shared" ref="AN200" si="526">IF(D200&gt;0,COUNTIF(F200:AJ200,"a"),"")</f>
        <v/>
      </c>
      <c r="AO200" s="54" t="str">
        <f t="shared" ref="AO200" si="527">IF(D200&gt;0,SUM(F201:AJ201),"")</f>
        <v/>
      </c>
      <c r="AP200" s="56" t="str">
        <f t="shared" ref="AP200" si="528">IF(D200&gt;0,(D200-E200-(AN200*(D200/$AE$11))+(AO200*((D200/$AE$11))/$AE$12)),"")</f>
        <v/>
      </c>
    </row>
    <row r="201" spans="1:42" ht="15" customHeight="1" x14ac:dyDescent="0.25">
      <c r="A201" s="59"/>
      <c r="B201" s="61"/>
      <c r="C201" s="61"/>
      <c r="D201" s="63"/>
      <c r="E201" s="63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45"/>
      <c r="AL201" s="45"/>
      <c r="AM201" s="47"/>
      <c r="AN201" s="45"/>
      <c r="AO201" s="64"/>
      <c r="AP201" s="65"/>
    </row>
    <row r="202" spans="1:42" ht="15" customHeight="1" x14ac:dyDescent="0.25">
      <c r="A202" s="58">
        <v>93</v>
      </c>
      <c r="B202" s="60"/>
      <c r="C202" s="60"/>
      <c r="D202" s="62"/>
      <c r="E202" s="62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44" t="str">
        <f t="shared" ref="AK202" si="529">IF(D202&gt;0,COUNTIF(F202:AJ202,"p"),"")</f>
        <v/>
      </c>
      <c r="AL202" s="44" t="str">
        <f t="shared" ref="AL202" si="530">IF(D202&gt;0,COUNTIF(G202:AK202,"h"),"")</f>
        <v/>
      </c>
      <c r="AM202" s="46" t="str">
        <f t="shared" ref="AM202" si="531">IF(D202&gt;0,(AK202+(AL202/2)),"")</f>
        <v/>
      </c>
      <c r="AN202" s="44" t="str">
        <f t="shared" ref="AN202" si="532">IF(D202&gt;0,COUNTIF(F202:AJ202,"a"),"")</f>
        <v/>
      </c>
      <c r="AO202" s="54" t="str">
        <f t="shared" ref="AO202" si="533">IF(D202&gt;0,SUM(F203:AJ203),"")</f>
        <v/>
      </c>
      <c r="AP202" s="56" t="str">
        <f t="shared" ref="AP202" si="534">IF(D202&gt;0,(D202-E202-(AN202*(D202/$AE$11))+(AO202*((D202/$AE$11))/$AE$12)),"")</f>
        <v/>
      </c>
    </row>
    <row r="203" spans="1:42" ht="15" customHeight="1" x14ac:dyDescent="0.25">
      <c r="A203" s="59"/>
      <c r="B203" s="61"/>
      <c r="C203" s="61"/>
      <c r="D203" s="63"/>
      <c r="E203" s="63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45"/>
      <c r="AL203" s="45"/>
      <c r="AM203" s="47"/>
      <c r="AN203" s="45"/>
      <c r="AO203" s="64"/>
      <c r="AP203" s="65"/>
    </row>
    <row r="204" spans="1:42" ht="15" customHeight="1" x14ac:dyDescent="0.25">
      <c r="A204" s="58">
        <v>94</v>
      </c>
      <c r="B204" s="60"/>
      <c r="C204" s="60"/>
      <c r="D204" s="62"/>
      <c r="E204" s="62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44" t="str">
        <f t="shared" ref="AK204" si="535">IF(D204&gt;0,COUNTIF(F204:AJ204,"p"),"")</f>
        <v/>
      </c>
      <c r="AL204" s="44" t="str">
        <f t="shared" ref="AL204" si="536">IF(D204&gt;0,COUNTIF(G204:AK204,"h"),"")</f>
        <v/>
      </c>
      <c r="AM204" s="46" t="str">
        <f t="shared" ref="AM204" si="537">IF(D204&gt;0,(AK204+(AL204/2)),"")</f>
        <v/>
      </c>
      <c r="AN204" s="44" t="str">
        <f t="shared" ref="AN204" si="538">IF(D204&gt;0,COUNTIF(F204:AJ204,"a"),"")</f>
        <v/>
      </c>
      <c r="AO204" s="54" t="str">
        <f t="shared" ref="AO204" si="539">IF(D204&gt;0,SUM(F205:AJ205),"")</f>
        <v/>
      </c>
      <c r="AP204" s="56" t="str">
        <f t="shared" ref="AP204" si="540">IF(D204&gt;0,(D204-E204-(AN204*(D204/$AE$11))+(AO204*((D204/$AE$11))/$AE$12)),"")</f>
        <v/>
      </c>
    </row>
    <row r="205" spans="1:42" ht="15" customHeight="1" x14ac:dyDescent="0.25">
      <c r="A205" s="59"/>
      <c r="B205" s="61"/>
      <c r="C205" s="61"/>
      <c r="D205" s="63"/>
      <c r="E205" s="63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45"/>
      <c r="AL205" s="45"/>
      <c r="AM205" s="47"/>
      <c r="AN205" s="45"/>
      <c r="AO205" s="64"/>
      <c r="AP205" s="65"/>
    </row>
    <row r="206" spans="1:42" ht="15" customHeight="1" x14ac:dyDescent="0.25">
      <c r="A206" s="58">
        <v>95</v>
      </c>
      <c r="B206" s="60"/>
      <c r="C206" s="60"/>
      <c r="D206" s="62"/>
      <c r="E206" s="62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44" t="str">
        <f t="shared" ref="AK206" si="541">IF(D206&gt;0,COUNTIF(F206:AJ206,"p"),"")</f>
        <v/>
      </c>
      <c r="AL206" s="44" t="str">
        <f t="shared" ref="AL206" si="542">IF(D206&gt;0,COUNTIF(G206:AK206,"h"),"")</f>
        <v/>
      </c>
      <c r="AM206" s="46" t="str">
        <f t="shared" ref="AM206" si="543">IF(D206&gt;0,(AK206+(AL206/2)),"")</f>
        <v/>
      </c>
      <c r="AN206" s="44" t="str">
        <f t="shared" ref="AN206" si="544">IF(D206&gt;0,COUNTIF(F206:AJ206,"a"),"")</f>
        <v/>
      </c>
      <c r="AO206" s="54" t="str">
        <f t="shared" ref="AO206" si="545">IF(D206&gt;0,SUM(F207:AJ207),"")</f>
        <v/>
      </c>
      <c r="AP206" s="56" t="str">
        <f t="shared" ref="AP206" si="546">IF(D206&gt;0,(D206-E206-(AN206*(D206/$AE$11))+(AO206*((D206/$AE$11))/$AE$12)),"")</f>
        <v/>
      </c>
    </row>
    <row r="207" spans="1:42" ht="15" customHeight="1" x14ac:dyDescent="0.25">
      <c r="A207" s="59"/>
      <c r="B207" s="61"/>
      <c r="C207" s="61"/>
      <c r="D207" s="63"/>
      <c r="E207" s="63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45"/>
      <c r="AL207" s="45"/>
      <c r="AM207" s="47"/>
      <c r="AN207" s="45"/>
      <c r="AO207" s="64"/>
      <c r="AP207" s="65"/>
    </row>
    <row r="208" spans="1:42" ht="15" customHeight="1" x14ac:dyDescent="0.25">
      <c r="A208" s="58">
        <v>96</v>
      </c>
      <c r="B208" s="60"/>
      <c r="C208" s="60"/>
      <c r="D208" s="62"/>
      <c r="E208" s="62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44" t="str">
        <f t="shared" ref="AK208" si="547">IF(D208&gt;0,COUNTIF(F208:AJ208,"p"),"")</f>
        <v/>
      </c>
      <c r="AL208" s="44" t="str">
        <f t="shared" ref="AL208" si="548">IF(D208&gt;0,COUNTIF(G208:AK208,"h"),"")</f>
        <v/>
      </c>
      <c r="AM208" s="46" t="str">
        <f t="shared" ref="AM208" si="549">IF(D208&gt;0,(AK208+(AL208/2)),"")</f>
        <v/>
      </c>
      <c r="AN208" s="44" t="str">
        <f t="shared" ref="AN208" si="550">IF(D208&gt;0,COUNTIF(F208:AJ208,"a"),"")</f>
        <v/>
      </c>
      <c r="AO208" s="54" t="str">
        <f t="shared" ref="AO208" si="551">IF(D208&gt;0,SUM(F209:AJ209),"")</f>
        <v/>
      </c>
      <c r="AP208" s="56" t="str">
        <f t="shared" ref="AP208" si="552">IF(D208&gt;0,(D208-E208-(AN208*(D208/$AE$11))+(AO208*((D208/$AE$11))/$AE$12)),"")</f>
        <v/>
      </c>
    </row>
    <row r="209" spans="1:42" ht="15" customHeight="1" x14ac:dyDescent="0.25">
      <c r="A209" s="59"/>
      <c r="B209" s="61"/>
      <c r="C209" s="61"/>
      <c r="D209" s="63"/>
      <c r="E209" s="63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45"/>
      <c r="AL209" s="45"/>
      <c r="AM209" s="47"/>
      <c r="AN209" s="45"/>
      <c r="AO209" s="64"/>
      <c r="AP209" s="65"/>
    </row>
    <row r="210" spans="1:42" ht="15" customHeight="1" x14ac:dyDescent="0.25">
      <c r="A210" s="58">
        <v>97</v>
      </c>
      <c r="B210" s="66"/>
      <c r="C210" s="60"/>
      <c r="D210" s="62"/>
      <c r="E210" s="62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44" t="str">
        <f t="shared" ref="AK210" si="553">IF(D210&gt;0,COUNTIF(F210:AJ210,"p"),"")</f>
        <v/>
      </c>
      <c r="AL210" s="44" t="str">
        <f t="shared" ref="AL210" si="554">IF(D210&gt;0,COUNTIF(G210:AK210,"h"),"")</f>
        <v/>
      </c>
      <c r="AM210" s="46" t="str">
        <f t="shared" ref="AM210" si="555">IF(D210&gt;0,(AK210+(AL210/2)),"")</f>
        <v/>
      </c>
      <c r="AN210" s="44" t="str">
        <f t="shared" ref="AN210" si="556">IF(D210&gt;0,COUNTIF(F210:AJ210,"a"),"")</f>
        <v/>
      </c>
      <c r="AO210" s="54" t="str">
        <f t="shared" ref="AO210" si="557">IF(D210&gt;0,SUM(F211:AJ211),"")</f>
        <v/>
      </c>
      <c r="AP210" s="56" t="str">
        <f t="shared" ref="AP210" si="558">IF(D210&gt;0,(D210-E210-(AN210*(D210/$AE$11))+(AO210*((D210/$AE$11))/$AE$12)),"")</f>
        <v/>
      </c>
    </row>
    <row r="211" spans="1:42" ht="15" customHeight="1" x14ac:dyDescent="0.25">
      <c r="A211" s="59"/>
      <c r="B211" s="67"/>
      <c r="C211" s="61"/>
      <c r="D211" s="63"/>
      <c r="E211" s="63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45"/>
      <c r="AL211" s="45"/>
      <c r="AM211" s="47"/>
      <c r="AN211" s="45"/>
      <c r="AO211" s="64"/>
      <c r="AP211" s="65"/>
    </row>
    <row r="212" spans="1:42" ht="15" customHeight="1" x14ac:dyDescent="0.25">
      <c r="A212" s="58">
        <v>98</v>
      </c>
      <c r="B212" s="60"/>
      <c r="C212" s="60"/>
      <c r="D212" s="62"/>
      <c r="E212" s="62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44" t="str">
        <f t="shared" ref="AK212" si="559">IF(D212&gt;0,COUNTIF(F212:AJ212,"p"),"")</f>
        <v/>
      </c>
      <c r="AL212" s="44" t="str">
        <f t="shared" ref="AL212" si="560">IF(D212&gt;0,COUNTIF(G212:AK212,"h"),"")</f>
        <v/>
      </c>
      <c r="AM212" s="46" t="str">
        <f t="shared" ref="AM212" si="561">IF(D212&gt;0,(AK212+(AL212/2)),"")</f>
        <v/>
      </c>
      <c r="AN212" s="44" t="str">
        <f t="shared" ref="AN212" si="562">IF(D212&gt;0,COUNTIF(F212:AJ212,"a"),"")</f>
        <v/>
      </c>
      <c r="AO212" s="54" t="str">
        <f t="shared" ref="AO212" si="563">IF(D212&gt;0,SUM(F213:AJ213),"")</f>
        <v/>
      </c>
      <c r="AP212" s="56" t="str">
        <f t="shared" ref="AP212" si="564">IF(D212&gt;0,(D212-E212-(AN212*(D212/$AE$11))+(AO212*((D212/$AE$11))/$AE$12)),"")</f>
        <v/>
      </c>
    </row>
    <row r="213" spans="1:42" ht="15" customHeight="1" x14ac:dyDescent="0.25">
      <c r="A213" s="59"/>
      <c r="B213" s="61"/>
      <c r="C213" s="61"/>
      <c r="D213" s="63"/>
      <c r="E213" s="63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45"/>
      <c r="AL213" s="45"/>
      <c r="AM213" s="47"/>
      <c r="AN213" s="45"/>
      <c r="AO213" s="64"/>
      <c r="AP213" s="65"/>
    </row>
    <row r="214" spans="1:42" ht="15" customHeight="1" x14ac:dyDescent="0.25">
      <c r="A214" s="58">
        <v>99</v>
      </c>
      <c r="B214" s="60"/>
      <c r="C214" s="60"/>
      <c r="D214" s="62"/>
      <c r="E214" s="62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44" t="str">
        <f t="shared" ref="AK214" si="565">IF(D214&gt;0,COUNTIF(F214:AJ214,"p"),"")</f>
        <v/>
      </c>
      <c r="AL214" s="44" t="str">
        <f t="shared" ref="AL214" si="566">IF(D214&gt;0,COUNTIF(G214:AK214,"h"),"")</f>
        <v/>
      </c>
      <c r="AM214" s="46" t="str">
        <f t="shared" ref="AM214" si="567">IF(D214&gt;0,(AK214+(AL214/2)),"")</f>
        <v/>
      </c>
      <c r="AN214" s="44" t="str">
        <f t="shared" ref="AN214" si="568">IF(D214&gt;0,COUNTIF(F214:AJ214,"a"),"")</f>
        <v/>
      </c>
      <c r="AO214" s="54" t="str">
        <f t="shared" ref="AO214" si="569">IF(D214&gt;0,SUM(F215:AJ215),"")</f>
        <v/>
      </c>
      <c r="AP214" s="56" t="str">
        <f t="shared" ref="AP214" si="570">IF(D214&gt;0,(D214-E214-(AN214*(D214/$AE$11))+(AO214*((D214/$AE$11))/$AE$12)),"")</f>
        <v/>
      </c>
    </row>
    <row r="215" spans="1:42" ht="15" customHeight="1" x14ac:dyDescent="0.25">
      <c r="A215" s="59"/>
      <c r="B215" s="61"/>
      <c r="C215" s="61"/>
      <c r="D215" s="63"/>
      <c r="E215" s="63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45"/>
      <c r="AL215" s="45"/>
      <c r="AM215" s="47"/>
      <c r="AN215" s="45"/>
      <c r="AO215" s="55"/>
      <c r="AP215" s="57"/>
    </row>
    <row r="216" spans="1:42" ht="15" customHeight="1" x14ac:dyDescent="0.25">
      <c r="A216" s="58">
        <v>100</v>
      </c>
      <c r="B216" s="60"/>
      <c r="C216" s="60"/>
      <c r="D216" s="62"/>
      <c r="E216" s="62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44" t="str">
        <f t="shared" ref="AK216" si="571">IF(D216&gt;0,COUNTIF(F216:AJ216,"p"),"")</f>
        <v/>
      </c>
      <c r="AL216" s="44" t="str">
        <f t="shared" ref="AL216" si="572">IF(D216&gt;0,COUNTIF(G216:AK216,"h"),"")</f>
        <v/>
      </c>
      <c r="AM216" s="46" t="str">
        <f t="shared" ref="AM216" si="573">IF(D216&gt;0,(AK216+(AL216/2)),"")</f>
        <v/>
      </c>
      <c r="AN216" s="48" t="str">
        <f t="shared" ref="AN216" si="574">IF(D216&gt;0,COUNTIF(F216:AJ216,"a"),"")</f>
        <v/>
      </c>
      <c r="AO216" s="50" t="str">
        <f t="shared" ref="AO216" si="575">IF(D216&gt;0,SUM(F217:AJ217),"")</f>
        <v/>
      </c>
      <c r="AP216" s="52" t="str">
        <f t="shared" ref="AP216" si="576">IF(D216&gt;0,(D216-E216-(AN216*(D216/$AE$11))+(AO216*((D216/$AE$11))/$AE$12)),"")</f>
        <v/>
      </c>
    </row>
    <row r="217" spans="1:42" ht="15" customHeight="1" x14ac:dyDescent="0.25">
      <c r="A217" s="59"/>
      <c r="B217" s="61"/>
      <c r="C217" s="61"/>
      <c r="D217" s="63"/>
      <c r="E217" s="63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45"/>
      <c r="AL217" s="45"/>
      <c r="AM217" s="47"/>
      <c r="AN217" s="49"/>
      <c r="AO217" s="51"/>
      <c r="AP217" s="53"/>
    </row>
    <row r="218" spans="1:42" x14ac:dyDescent="0.25">
      <c r="D218" s="280"/>
      <c r="E218" s="280"/>
      <c r="AO218" s="15"/>
      <c r="AP218" s="281"/>
    </row>
    <row r="219" spans="1:42" x14ac:dyDescent="0.25">
      <c r="AP219" s="280"/>
    </row>
    <row r="220" spans="1:42" x14ac:dyDescent="0.25">
      <c r="AP220" s="280"/>
    </row>
    <row r="221" spans="1:42" x14ac:dyDescent="0.25">
      <c r="AP221" s="280"/>
    </row>
    <row r="222" spans="1:42" x14ac:dyDescent="0.25">
      <c r="AP222" s="280"/>
    </row>
    <row r="223" spans="1:42" x14ac:dyDescent="0.25">
      <c r="AP223" s="280"/>
    </row>
    <row r="224" spans="1:42" x14ac:dyDescent="0.25">
      <c r="AP224" s="280"/>
    </row>
    <row r="225" spans="42:42" x14ac:dyDescent="0.25">
      <c r="AP225" s="280"/>
    </row>
    <row r="226" spans="42:42" x14ac:dyDescent="0.25">
      <c r="AP226" s="280"/>
    </row>
    <row r="227" spans="42:42" x14ac:dyDescent="0.25">
      <c r="AP227" s="280"/>
    </row>
  </sheetData>
  <sheetProtection algorithmName="SHA-512" hashValue="NkI5PihuqhTgyyuoqIm6BQBqAQ+nYLo5Yg1Cg+BrGX3xeTU7qXoNBCTXsbxU7XtM7alV65YSn92WstXljBda2Q==" saltValue="fPb56M09kWq7Avddyft+BQ==" spinCount="100000" sheet="1" objects="1" scenarios="1"/>
  <mergeCells count="1140">
    <mergeCell ref="E11:F11"/>
    <mergeCell ref="G11:L11"/>
    <mergeCell ref="M11:R11"/>
    <mergeCell ref="W11:AD11"/>
    <mergeCell ref="AE11:AF11"/>
    <mergeCell ref="AI11:AJ11"/>
    <mergeCell ref="A1:AF3"/>
    <mergeCell ref="A4:AF5"/>
    <mergeCell ref="A6:AF6"/>
    <mergeCell ref="A7:AF7"/>
    <mergeCell ref="B9:C10"/>
    <mergeCell ref="E9:R10"/>
    <mergeCell ref="W9:AF10"/>
    <mergeCell ref="AM9:AN10"/>
    <mergeCell ref="AO9:AP10"/>
    <mergeCell ref="AM11:AN12"/>
    <mergeCell ref="AO11:AP12"/>
    <mergeCell ref="E12:F12"/>
    <mergeCell ref="G12:L12"/>
    <mergeCell ref="M12:R12"/>
    <mergeCell ref="W12:AD12"/>
    <mergeCell ref="AE12:AF12"/>
    <mergeCell ref="AI12:AJ12"/>
    <mergeCell ref="AI9:AK9"/>
    <mergeCell ref="AI10:AJ10"/>
    <mergeCell ref="AX18:AY18"/>
    <mergeCell ref="A18:A19"/>
    <mergeCell ref="B18:B19"/>
    <mergeCell ref="C18:C19"/>
    <mergeCell ref="D18:D19"/>
    <mergeCell ref="E18:E19"/>
    <mergeCell ref="AK18:AK19"/>
    <mergeCell ref="AK15:AM15"/>
    <mergeCell ref="AN15:AN17"/>
    <mergeCell ref="AO15:AO17"/>
    <mergeCell ref="AP15:AP17"/>
    <mergeCell ref="AK16:AK17"/>
    <mergeCell ref="AL16:AL17"/>
    <mergeCell ref="AM16:AM17"/>
    <mergeCell ref="A15:A17"/>
    <mergeCell ref="B15:B17"/>
    <mergeCell ref="C15:C17"/>
    <mergeCell ref="D15:D17"/>
    <mergeCell ref="E15:E17"/>
    <mergeCell ref="F15:AJ15"/>
    <mergeCell ref="AL20:AL21"/>
    <mergeCell ref="AM20:AM21"/>
    <mergeCell ref="AN20:AN21"/>
    <mergeCell ref="AO20:AO21"/>
    <mergeCell ref="AP20:AP21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K20:AK21"/>
    <mergeCell ref="AL18:AL19"/>
    <mergeCell ref="AM18:AM19"/>
    <mergeCell ref="AN18:AN19"/>
    <mergeCell ref="AO18:AO19"/>
    <mergeCell ref="AP18:AP19"/>
    <mergeCell ref="AL24:AL25"/>
    <mergeCell ref="AM24:AM25"/>
    <mergeCell ref="AN24:AN25"/>
    <mergeCell ref="AO24:AO25"/>
    <mergeCell ref="AP24:AP25"/>
    <mergeCell ref="AX25:AY25"/>
    <mergeCell ref="A24:A25"/>
    <mergeCell ref="B24:B25"/>
    <mergeCell ref="C24:C25"/>
    <mergeCell ref="D24:D25"/>
    <mergeCell ref="E24:E25"/>
    <mergeCell ref="AK24:AK25"/>
    <mergeCell ref="AK22:AK23"/>
    <mergeCell ref="AL22:AL23"/>
    <mergeCell ref="AM22:AM23"/>
    <mergeCell ref="AN22:AN23"/>
    <mergeCell ref="AO22:AO23"/>
    <mergeCell ref="AP22:AP23"/>
    <mergeCell ref="AK28:AK29"/>
    <mergeCell ref="AL28:AL29"/>
    <mergeCell ref="AM28:AM29"/>
    <mergeCell ref="AN28:AN29"/>
    <mergeCell ref="AO28:AO29"/>
    <mergeCell ref="AP28:AP29"/>
    <mergeCell ref="AL26:AL27"/>
    <mergeCell ref="AM26:AM27"/>
    <mergeCell ref="AN26:AN27"/>
    <mergeCell ref="AO26:AO27"/>
    <mergeCell ref="AP26:AP27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AK26:AK27"/>
    <mergeCell ref="AK32:AK33"/>
    <mergeCell ref="AL32:AL33"/>
    <mergeCell ref="AM32:AM33"/>
    <mergeCell ref="AN32:AN33"/>
    <mergeCell ref="AO32:AO33"/>
    <mergeCell ref="AP32:AP33"/>
    <mergeCell ref="AL30:AL31"/>
    <mergeCell ref="AM30:AM31"/>
    <mergeCell ref="AN30:AN31"/>
    <mergeCell ref="AO30:AO31"/>
    <mergeCell ref="AP30:AP31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K30:AK31"/>
    <mergeCell ref="AK36:AK37"/>
    <mergeCell ref="AL36:AL37"/>
    <mergeCell ref="AM36:AM37"/>
    <mergeCell ref="AN36:AN37"/>
    <mergeCell ref="AO36:AO37"/>
    <mergeCell ref="AP36:AP37"/>
    <mergeCell ref="AL34:AL35"/>
    <mergeCell ref="AM34:AM35"/>
    <mergeCell ref="AN34:AN35"/>
    <mergeCell ref="AO34:AO35"/>
    <mergeCell ref="AP34:AP35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K34:AK35"/>
    <mergeCell ref="AK40:AK41"/>
    <mergeCell ref="AL40:AL41"/>
    <mergeCell ref="AM40:AM41"/>
    <mergeCell ref="AN40:AN41"/>
    <mergeCell ref="AO40:AO41"/>
    <mergeCell ref="AP40:AP41"/>
    <mergeCell ref="AL38:AL39"/>
    <mergeCell ref="AM38:AM39"/>
    <mergeCell ref="AN38:AN39"/>
    <mergeCell ref="AO38:AO39"/>
    <mergeCell ref="AP38:AP39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AK38:AK39"/>
    <mergeCell ref="AK44:AK45"/>
    <mergeCell ref="AL44:AL45"/>
    <mergeCell ref="AM44:AM45"/>
    <mergeCell ref="AN44:AN45"/>
    <mergeCell ref="AO44:AO45"/>
    <mergeCell ref="AP44:AP45"/>
    <mergeCell ref="AL42:AL43"/>
    <mergeCell ref="AM42:AM43"/>
    <mergeCell ref="AN42:AN43"/>
    <mergeCell ref="AO42:AO43"/>
    <mergeCell ref="AP42:AP43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AK42:AK43"/>
    <mergeCell ref="AK48:AK49"/>
    <mergeCell ref="AL48:AL49"/>
    <mergeCell ref="AM48:AM49"/>
    <mergeCell ref="AN48:AN49"/>
    <mergeCell ref="AO48:AO49"/>
    <mergeCell ref="AP48:AP49"/>
    <mergeCell ref="AL46:AL47"/>
    <mergeCell ref="AM46:AM47"/>
    <mergeCell ref="AN46:AN47"/>
    <mergeCell ref="AO46:AO47"/>
    <mergeCell ref="AP46:AP47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AK46:AK47"/>
    <mergeCell ref="AK52:AK53"/>
    <mergeCell ref="AL52:AL53"/>
    <mergeCell ref="AM52:AM53"/>
    <mergeCell ref="AN52:AN53"/>
    <mergeCell ref="AO52:AO53"/>
    <mergeCell ref="AP52:AP53"/>
    <mergeCell ref="AL50:AL51"/>
    <mergeCell ref="AM50:AM51"/>
    <mergeCell ref="AN50:AN51"/>
    <mergeCell ref="AO50:AO51"/>
    <mergeCell ref="AP50:AP51"/>
    <mergeCell ref="A52:A53"/>
    <mergeCell ref="B52:B53"/>
    <mergeCell ref="C52:C53"/>
    <mergeCell ref="D52:D53"/>
    <mergeCell ref="E52:E53"/>
    <mergeCell ref="A50:A51"/>
    <mergeCell ref="B50:B51"/>
    <mergeCell ref="C50:C51"/>
    <mergeCell ref="D50:D51"/>
    <mergeCell ref="E50:E51"/>
    <mergeCell ref="AK50:AK51"/>
    <mergeCell ref="AK56:AK57"/>
    <mergeCell ref="AL56:AL57"/>
    <mergeCell ref="AM56:AM57"/>
    <mergeCell ref="AN56:AN57"/>
    <mergeCell ref="AO56:AO57"/>
    <mergeCell ref="AP56:AP57"/>
    <mergeCell ref="AL54:AL55"/>
    <mergeCell ref="AM54:AM55"/>
    <mergeCell ref="AN54:AN55"/>
    <mergeCell ref="AO54:AO55"/>
    <mergeCell ref="AP54:AP55"/>
    <mergeCell ref="A56:A57"/>
    <mergeCell ref="B56:B57"/>
    <mergeCell ref="C56:C57"/>
    <mergeCell ref="D56:D57"/>
    <mergeCell ref="E56:E57"/>
    <mergeCell ref="A54:A55"/>
    <mergeCell ref="B54:B55"/>
    <mergeCell ref="C54:C55"/>
    <mergeCell ref="D54:D55"/>
    <mergeCell ref="E54:E55"/>
    <mergeCell ref="AK54:AK55"/>
    <mergeCell ref="AK60:AK61"/>
    <mergeCell ref="AL60:AL61"/>
    <mergeCell ref="AM60:AM61"/>
    <mergeCell ref="AN60:AN61"/>
    <mergeCell ref="AO60:AO61"/>
    <mergeCell ref="AP60:AP61"/>
    <mergeCell ref="AL58:AL59"/>
    <mergeCell ref="AM58:AM59"/>
    <mergeCell ref="AN58:AN59"/>
    <mergeCell ref="AO58:AO59"/>
    <mergeCell ref="AP58:AP59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AK58:AK59"/>
    <mergeCell ref="AK64:AK65"/>
    <mergeCell ref="AL64:AL65"/>
    <mergeCell ref="AM64:AM65"/>
    <mergeCell ref="AN64:AN65"/>
    <mergeCell ref="AO64:AO65"/>
    <mergeCell ref="AP64:AP65"/>
    <mergeCell ref="AL62:AL63"/>
    <mergeCell ref="AM62:AM63"/>
    <mergeCell ref="AN62:AN63"/>
    <mergeCell ref="AO62:AO63"/>
    <mergeCell ref="AP62:AP63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AK62:AK63"/>
    <mergeCell ref="AK68:AK69"/>
    <mergeCell ref="AL68:AL69"/>
    <mergeCell ref="AM68:AM69"/>
    <mergeCell ref="AN68:AN69"/>
    <mergeCell ref="AO68:AO69"/>
    <mergeCell ref="AP68:AP69"/>
    <mergeCell ref="AL66:AL67"/>
    <mergeCell ref="AM66:AM67"/>
    <mergeCell ref="AN66:AN67"/>
    <mergeCell ref="AO66:AO67"/>
    <mergeCell ref="AP66:AP67"/>
    <mergeCell ref="A68:A69"/>
    <mergeCell ref="B68:B69"/>
    <mergeCell ref="C68:C69"/>
    <mergeCell ref="D68:D69"/>
    <mergeCell ref="E68:E69"/>
    <mergeCell ref="A66:A67"/>
    <mergeCell ref="B66:B67"/>
    <mergeCell ref="C66:C67"/>
    <mergeCell ref="D66:D67"/>
    <mergeCell ref="E66:E67"/>
    <mergeCell ref="AK66:AK67"/>
    <mergeCell ref="AK72:AK73"/>
    <mergeCell ref="AL72:AL73"/>
    <mergeCell ref="AM72:AM73"/>
    <mergeCell ref="AN72:AN73"/>
    <mergeCell ref="AO72:AO73"/>
    <mergeCell ref="AP72:AP73"/>
    <mergeCell ref="AL70:AL71"/>
    <mergeCell ref="AM70:AM71"/>
    <mergeCell ref="AN70:AN71"/>
    <mergeCell ref="AO70:AO71"/>
    <mergeCell ref="AP70:AP71"/>
    <mergeCell ref="A72:A73"/>
    <mergeCell ref="B72:B73"/>
    <mergeCell ref="C72:C73"/>
    <mergeCell ref="D72:D73"/>
    <mergeCell ref="E72:E73"/>
    <mergeCell ref="A70:A71"/>
    <mergeCell ref="B70:B71"/>
    <mergeCell ref="C70:C71"/>
    <mergeCell ref="D70:D71"/>
    <mergeCell ref="E70:E71"/>
    <mergeCell ref="AK70:AK71"/>
    <mergeCell ref="AK76:AK77"/>
    <mergeCell ref="AL76:AL77"/>
    <mergeCell ref="AM76:AM77"/>
    <mergeCell ref="AN76:AN77"/>
    <mergeCell ref="AO76:AO77"/>
    <mergeCell ref="AP76:AP77"/>
    <mergeCell ref="AL74:AL75"/>
    <mergeCell ref="AM74:AM75"/>
    <mergeCell ref="AN74:AN75"/>
    <mergeCell ref="AO74:AO75"/>
    <mergeCell ref="AP74:AP75"/>
    <mergeCell ref="A76:A77"/>
    <mergeCell ref="B76:B77"/>
    <mergeCell ref="C76:C77"/>
    <mergeCell ref="D76:D77"/>
    <mergeCell ref="E76:E77"/>
    <mergeCell ref="A74:A75"/>
    <mergeCell ref="B74:B75"/>
    <mergeCell ref="C74:C75"/>
    <mergeCell ref="D74:D75"/>
    <mergeCell ref="E74:E75"/>
    <mergeCell ref="AK74:AK75"/>
    <mergeCell ref="AK80:AK81"/>
    <mergeCell ref="AL80:AL81"/>
    <mergeCell ref="AM80:AM81"/>
    <mergeCell ref="AN80:AN81"/>
    <mergeCell ref="AO80:AO81"/>
    <mergeCell ref="AP80:AP81"/>
    <mergeCell ref="AL78:AL79"/>
    <mergeCell ref="AM78:AM79"/>
    <mergeCell ref="AN78:AN79"/>
    <mergeCell ref="AO78:AO79"/>
    <mergeCell ref="AP78:AP79"/>
    <mergeCell ref="A80:A81"/>
    <mergeCell ref="B80:B81"/>
    <mergeCell ref="C80:C81"/>
    <mergeCell ref="D80:D81"/>
    <mergeCell ref="E80:E81"/>
    <mergeCell ref="A78:A79"/>
    <mergeCell ref="B78:B79"/>
    <mergeCell ref="C78:C79"/>
    <mergeCell ref="D78:D79"/>
    <mergeCell ref="E78:E79"/>
    <mergeCell ref="AK78:AK79"/>
    <mergeCell ref="AK84:AK85"/>
    <mergeCell ref="AL84:AL85"/>
    <mergeCell ref="AM84:AM85"/>
    <mergeCell ref="AN84:AN85"/>
    <mergeCell ref="AO84:AO85"/>
    <mergeCell ref="AP84:AP85"/>
    <mergeCell ref="AL82:AL83"/>
    <mergeCell ref="AM82:AM83"/>
    <mergeCell ref="AN82:AN83"/>
    <mergeCell ref="AO82:AO83"/>
    <mergeCell ref="AP82:AP83"/>
    <mergeCell ref="A84:A85"/>
    <mergeCell ref="B84:B85"/>
    <mergeCell ref="C84:C85"/>
    <mergeCell ref="D84:D85"/>
    <mergeCell ref="E84:E85"/>
    <mergeCell ref="A82:A83"/>
    <mergeCell ref="B82:B83"/>
    <mergeCell ref="C82:C83"/>
    <mergeCell ref="D82:D83"/>
    <mergeCell ref="E82:E83"/>
    <mergeCell ref="AK82:AK83"/>
    <mergeCell ref="AK88:AK89"/>
    <mergeCell ref="AL88:AL89"/>
    <mergeCell ref="AM88:AM89"/>
    <mergeCell ref="AN88:AN89"/>
    <mergeCell ref="AO88:AO89"/>
    <mergeCell ref="AP88:AP89"/>
    <mergeCell ref="AL86:AL87"/>
    <mergeCell ref="AM86:AM87"/>
    <mergeCell ref="AN86:AN87"/>
    <mergeCell ref="AO86:AO87"/>
    <mergeCell ref="AP86:AP87"/>
    <mergeCell ref="A88:A89"/>
    <mergeCell ref="B88:B89"/>
    <mergeCell ref="C88:C89"/>
    <mergeCell ref="D88:D89"/>
    <mergeCell ref="E88:E89"/>
    <mergeCell ref="A86:A87"/>
    <mergeCell ref="B86:B87"/>
    <mergeCell ref="C86:C87"/>
    <mergeCell ref="D86:D87"/>
    <mergeCell ref="E86:E87"/>
    <mergeCell ref="AK86:AK87"/>
    <mergeCell ref="AK92:AK93"/>
    <mergeCell ref="AL92:AL93"/>
    <mergeCell ref="AM92:AM93"/>
    <mergeCell ref="AN92:AN93"/>
    <mergeCell ref="AO92:AO93"/>
    <mergeCell ref="AP92:AP93"/>
    <mergeCell ref="AL90:AL91"/>
    <mergeCell ref="AM90:AM91"/>
    <mergeCell ref="AN90:AN91"/>
    <mergeCell ref="AO90:AO91"/>
    <mergeCell ref="AP90:AP91"/>
    <mergeCell ref="A92:A93"/>
    <mergeCell ref="B92:B93"/>
    <mergeCell ref="C92:C93"/>
    <mergeCell ref="D92:D93"/>
    <mergeCell ref="E92:E93"/>
    <mergeCell ref="A90:A91"/>
    <mergeCell ref="B90:B91"/>
    <mergeCell ref="C90:C91"/>
    <mergeCell ref="D90:D91"/>
    <mergeCell ref="E90:E91"/>
    <mergeCell ref="AK90:AK91"/>
    <mergeCell ref="AK96:AK97"/>
    <mergeCell ref="AL96:AL97"/>
    <mergeCell ref="AM96:AM97"/>
    <mergeCell ref="AN96:AN97"/>
    <mergeCell ref="AO96:AO97"/>
    <mergeCell ref="AP96:AP97"/>
    <mergeCell ref="AL94:AL95"/>
    <mergeCell ref="AM94:AM95"/>
    <mergeCell ref="AN94:AN95"/>
    <mergeCell ref="AO94:AO95"/>
    <mergeCell ref="AP94:AP95"/>
    <mergeCell ref="A96:A97"/>
    <mergeCell ref="B96:B97"/>
    <mergeCell ref="C96:C97"/>
    <mergeCell ref="D96:D97"/>
    <mergeCell ref="E96:E97"/>
    <mergeCell ref="A94:A95"/>
    <mergeCell ref="B94:B95"/>
    <mergeCell ref="C94:C95"/>
    <mergeCell ref="D94:D95"/>
    <mergeCell ref="E94:E95"/>
    <mergeCell ref="AK94:AK95"/>
    <mergeCell ref="AK100:AK101"/>
    <mergeCell ref="AL100:AL101"/>
    <mergeCell ref="AM100:AM101"/>
    <mergeCell ref="AN100:AN101"/>
    <mergeCell ref="AO100:AO101"/>
    <mergeCell ref="AP100:AP101"/>
    <mergeCell ref="AL98:AL99"/>
    <mergeCell ref="AM98:AM99"/>
    <mergeCell ref="AN98:AN99"/>
    <mergeCell ref="AO98:AO99"/>
    <mergeCell ref="AP98:AP99"/>
    <mergeCell ref="A100:A101"/>
    <mergeCell ref="B100:B101"/>
    <mergeCell ref="C100:C101"/>
    <mergeCell ref="D100:D101"/>
    <mergeCell ref="E100:E101"/>
    <mergeCell ref="A98:A99"/>
    <mergeCell ref="B98:B99"/>
    <mergeCell ref="C98:C99"/>
    <mergeCell ref="D98:D99"/>
    <mergeCell ref="E98:E99"/>
    <mergeCell ref="AK98:AK99"/>
    <mergeCell ref="AK104:AK105"/>
    <mergeCell ref="AL104:AL105"/>
    <mergeCell ref="AM104:AM105"/>
    <mergeCell ref="AN104:AN105"/>
    <mergeCell ref="AO104:AO105"/>
    <mergeCell ref="AP104:AP105"/>
    <mergeCell ref="AL102:AL103"/>
    <mergeCell ref="AM102:AM103"/>
    <mergeCell ref="AN102:AN103"/>
    <mergeCell ref="AO102:AO103"/>
    <mergeCell ref="AP102:AP103"/>
    <mergeCell ref="A104:A105"/>
    <mergeCell ref="B104:B105"/>
    <mergeCell ref="C104:C105"/>
    <mergeCell ref="D104:D105"/>
    <mergeCell ref="E104:E105"/>
    <mergeCell ref="A102:A103"/>
    <mergeCell ref="B102:B103"/>
    <mergeCell ref="C102:C103"/>
    <mergeCell ref="D102:D103"/>
    <mergeCell ref="E102:E103"/>
    <mergeCell ref="AK102:AK103"/>
    <mergeCell ref="AK108:AK109"/>
    <mergeCell ref="AL108:AL109"/>
    <mergeCell ref="AM108:AM109"/>
    <mergeCell ref="AN108:AN109"/>
    <mergeCell ref="AO108:AO109"/>
    <mergeCell ref="AP108:AP109"/>
    <mergeCell ref="AL106:AL107"/>
    <mergeCell ref="AM106:AM107"/>
    <mergeCell ref="AN106:AN107"/>
    <mergeCell ref="AO106:AO107"/>
    <mergeCell ref="AP106:AP107"/>
    <mergeCell ref="A108:A109"/>
    <mergeCell ref="B108:B109"/>
    <mergeCell ref="C108:C109"/>
    <mergeCell ref="D108:D109"/>
    <mergeCell ref="E108:E109"/>
    <mergeCell ref="A106:A107"/>
    <mergeCell ref="B106:B107"/>
    <mergeCell ref="C106:C107"/>
    <mergeCell ref="D106:D107"/>
    <mergeCell ref="E106:E107"/>
    <mergeCell ref="AK106:AK107"/>
    <mergeCell ref="AK112:AK113"/>
    <mergeCell ref="AL112:AL113"/>
    <mergeCell ref="AM112:AM113"/>
    <mergeCell ref="AN112:AN113"/>
    <mergeCell ref="AO112:AO113"/>
    <mergeCell ref="AP112:AP113"/>
    <mergeCell ref="AL110:AL111"/>
    <mergeCell ref="AM110:AM111"/>
    <mergeCell ref="AN110:AN111"/>
    <mergeCell ref="AO110:AO111"/>
    <mergeCell ref="AP110:AP111"/>
    <mergeCell ref="A112:A113"/>
    <mergeCell ref="B112:B113"/>
    <mergeCell ref="C112:C113"/>
    <mergeCell ref="D112:D113"/>
    <mergeCell ref="E112:E113"/>
    <mergeCell ref="A110:A111"/>
    <mergeCell ref="B110:B111"/>
    <mergeCell ref="C110:C111"/>
    <mergeCell ref="D110:D111"/>
    <mergeCell ref="E110:E111"/>
    <mergeCell ref="AK110:AK111"/>
    <mergeCell ref="AK116:AK117"/>
    <mergeCell ref="AL116:AL117"/>
    <mergeCell ref="AM116:AM117"/>
    <mergeCell ref="AN116:AN117"/>
    <mergeCell ref="AO116:AO117"/>
    <mergeCell ref="AP116:AP117"/>
    <mergeCell ref="AL114:AL115"/>
    <mergeCell ref="AM114:AM115"/>
    <mergeCell ref="AN114:AN115"/>
    <mergeCell ref="AO114:AO115"/>
    <mergeCell ref="AP114:AP115"/>
    <mergeCell ref="A116:A117"/>
    <mergeCell ref="B116:B117"/>
    <mergeCell ref="C116:C117"/>
    <mergeCell ref="D116:D117"/>
    <mergeCell ref="E116:E117"/>
    <mergeCell ref="A114:A115"/>
    <mergeCell ref="B114:B115"/>
    <mergeCell ref="C114:C115"/>
    <mergeCell ref="D114:D115"/>
    <mergeCell ref="E114:E115"/>
    <mergeCell ref="AK114:AK115"/>
    <mergeCell ref="AK120:AK121"/>
    <mergeCell ref="AL120:AL121"/>
    <mergeCell ref="AM120:AM121"/>
    <mergeCell ref="AN120:AN121"/>
    <mergeCell ref="AO120:AO121"/>
    <mergeCell ref="AP120:AP121"/>
    <mergeCell ref="AL118:AL119"/>
    <mergeCell ref="AM118:AM119"/>
    <mergeCell ref="AN118:AN119"/>
    <mergeCell ref="AO118:AO119"/>
    <mergeCell ref="AP118:AP119"/>
    <mergeCell ref="A120:A121"/>
    <mergeCell ref="B120:B121"/>
    <mergeCell ref="C120:C121"/>
    <mergeCell ref="D120:D121"/>
    <mergeCell ref="E120:E121"/>
    <mergeCell ref="A118:A119"/>
    <mergeCell ref="B118:B119"/>
    <mergeCell ref="C118:C119"/>
    <mergeCell ref="D118:D119"/>
    <mergeCell ref="E118:E119"/>
    <mergeCell ref="AK118:AK119"/>
    <mergeCell ref="AK124:AK125"/>
    <mergeCell ref="AL124:AL125"/>
    <mergeCell ref="AM124:AM125"/>
    <mergeCell ref="AN124:AN125"/>
    <mergeCell ref="AO124:AO125"/>
    <mergeCell ref="AP124:AP125"/>
    <mergeCell ref="AL122:AL123"/>
    <mergeCell ref="AM122:AM123"/>
    <mergeCell ref="AN122:AN123"/>
    <mergeCell ref="AO122:AO123"/>
    <mergeCell ref="AP122:AP123"/>
    <mergeCell ref="A124:A125"/>
    <mergeCell ref="B124:B125"/>
    <mergeCell ref="C124:C125"/>
    <mergeCell ref="D124:D125"/>
    <mergeCell ref="E124:E125"/>
    <mergeCell ref="A122:A123"/>
    <mergeCell ref="B122:B123"/>
    <mergeCell ref="C122:C123"/>
    <mergeCell ref="D122:D123"/>
    <mergeCell ref="E122:E123"/>
    <mergeCell ref="AK122:AK123"/>
    <mergeCell ref="AK128:AK129"/>
    <mergeCell ref="AL128:AL129"/>
    <mergeCell ref="AM128:AM129"/>
    <mergeCell ref="AN128:AN129"/>
    <mergeCell ref="AO128:AO129"/>
    <mergeCell ref="AP128:AP129"/>
    <mergeCell ref="AL126:AL127"/>
    <mergeCell ref="AM126:AM127"/>
    <mergeCell ref="AN126:AN127"/>
    <mergeCell ref="AO126:AO127"/>
    <mergeCell ref="AP126:AP127"/>
    <mergeCell ref="A128:A129"/>
    <mergeCell ref="B128:B129"/>
    <mergeCell ref="C128:C129"/>
    <mergeCell ref="D128:D129"/>
    <mergeCell ref="E128:E129"/>
    <mergeCell ref="A126:A127"/>
    <mergeCell ref="B126:B127"/>
    <mergeCell ref="C126:C127"/>
    <mergeCell ref="D126:D127"/>
    <mergeCell ref="E126:E127"/>
    <mergeCell ref="AK126:AK127"/>
    <mergeCell ref="AK132:AK133"/>
    <mergeCell ref="AL132:AL133"/>
    <mergeCell ref="AM132:AM133"/>
    <mergeCell ref="AN132:AN133"/>
    <mergeCell ref="AO132:AO133"/>
    <mergeCell ref="AP132:AP133"/>
    <mergeCell ref="AL130:AL131"/>
    <mergeCell ref="AM130:AM131"/>
    <mergeCell ref="AN130:AN131"/>
    <mergeCell ref="AO130:AO131"/>
    <mergeCell ref="AP130:AP131"/>
    <mergeCell ref="A132:A133"/>
    <mergeCell ref="B132:B133"/>
    <mergeCell ref="C132:C133"/>
    <mergeCell ref="D132:D133"/>
    <mergeCell ref="E132:E133"/>
    <mergeCell ref="A130:A131"/>
    <mergeCell ref="B130:B131"/>
    <mergeCell ref="C130:C131"/>
    <mergeCell ref="D130:D131"/>
    <mergeCell ref="E130:E131"/>
    <mergeCell ref="AK130:AK131"/>
    <mergeCell ref="AK136:AK137"/>
    <mergeCell ref="AL136:AL137"/>
    <mergeCell ref="AM136:AM137"/>
    <mergeCell ref="AN136:AN137"/>
    <mergeCell ref="AO136:AO137"/>
    <mergeCell ref="AP136:AP137"/>
    <mergeCell ref="AL134:AL135"/>
    <mergeCell ref="AM134:AM135"/>
    <mergeCell ref="AN134:AN135"/>
    <mergeCell ref="AO134:AO135"/>
    <mergeCell ref="AP134:AP135"/>
    <mergeCell ref="A136:A137"/>
    <mergeCell ref="B136:B137"/>
    <mergeCell ref="C136:C137"/>
    <mergeCell ref="D136:D137"/>
    <mergeCell ref="E136:E137"/>
    <mergeCell ref="A134:A135"/>
    <mergeCell ref="B134:B135"/>
    <mergeCell ref="C134:C135"/>
    <mergeCell ref="D134:D135"/>
    <mergeCell ref="E134:E135"/>
    <mergeCell ref="AK134:AK135"/>
    <mergeCell ref="AK140:AK141"/>
    <mergeCell ref="AL140:AL141"/>
    <mergeCell ref="AM140:AM141"/>
    <mergeCell ref="AN140:AN141"/>
    <mergeCell ref="AO140:AO141"/>
    <mergeCell ref="AP140:AP141"/>
    <mergeCell ref="AL138:AL139"/>
    <mergeCell ref="AM138:AM139"/>
    <mergeCell ref="AN138:AN139"/>
    <mergeCell ref="AO138:AO139"/>
    <mergeCell ref="AP138:AP139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AK138:AK139"/>
    <mergeCell ref="AK144:AK145"/>
    <mergeCell ref="AL144:AL145"/>
    <mergeCell ref="AM144:AM145"/>
    <mergeCell ref="AN144:AN145"/>
    <mergeCell ref="AO144:AO145"/>
    <mergeCell ref="AP144:AP145"/>
    <mergeCell ref="AL142:AL143"/>
    <mergeCell ref="AM142:AM143"/>
    <mergeCell ref="AN142:AN143"/>
    <mergeCell ref="AO142:AO143"/>
    <mergeCell ref="AP142:AP143"/>
    <mergeCell ref="A144:A145"/>
    <mergeCell ref="B144:B145"/>
    <mergeCell ref="C144:C145"/>
    <mergeCell ref="D144:D145"/>
    <mergeCell ref="E144:E145"/>
    <mergeCell ref="A142:A143"/>
    <mergeCell ref="B142:B143"/>
    <mergeCell ref="C142:C143"/>
    <mergeCell ref="D142:D143"/>
    <mergeCell ref="E142:E143"/>
    <mergeCell ref="AK142:AK143"/>
    <mergeCell ref="AK148:AK149"/>
    <mergeCell ref="AL148:AL149"/>
    <mergeCell ref="AM148:AM149"/>
    <mergeCell ref="AN148:AN149"/>
    <mergeCell ref="AO148:AO149"/>
    <mergeCell ref="AP148:AP149"/>
    <mergeCell ref="AL146:AL147"/>
    <mergeCell ref="AM146:AM147"/>
    <mergeCell ref="AN146:AN147"/>
    <mergeCell ref="AO146:AO147"/>
    <mergeCell ref="AP146:AP147"/>
    <mergeCell ref="A148:A149"/>
    <mergeCell ref="B148:B149"/>
    <mergeCell ref="C148:C149"/>
    <mergeCell ref="D148:D149"/>
    <mergeCell ref="E148:E149"/>
    <mergeCell ref="A146:A147"/>
    <mergeCell ref="B146:B147"/>
    <mergeCell ref="C146:C147"/>
    <mergeCell ref="D146:D147"/>
    <mergeCell ref="E146:E147"/>
    <mergeCell ref="AK146:AK147"/>
    <mergeCell ref="AK152:AK153"/>
    <mergeCell ref="AL152:AL153"/>
    <mergeCell ref="AM152:AM153"/>
    <mergeCell ref="AN152:AN153"/>
    <mergeCell ref="AO152:AO153"/>
    <mergeCell ref="AP152:AP153"/>
    <mergeCell ref="AL150:AL151"/>
    <mergeCell ref="AM150:AM151"/>
    <mergeCell ref="AN150:AN151"/>
    <mergeCell ref="AO150:AO151"/>
    <mergeCell ref="AP150:AP151"/>
    <mergeCell ref="A152:A153"/>
    <mergeCell ref="B152:B153"/>
    <mergeCell ref="C152:C153"/>
    <mergeCell ref="D152:D153"/>
    <mergeCell ref="E152:E153"/>
    <mergeCell ref="A150:A151"/>
    <mergeCell ref="B150:B151"/>
    <mergeCell ref="C150:C151"/>
    <mergeCell ref="D150:D151"/>
    <mergeCell ref="E150:E151"/>
    <mergeCell ref="AK150:AK151"/>
    <mergeCell ref="AK156:AK157"/>
    <mergeCell ref="AL156:AL157"/>
    <mergeCell ref="AM156:AM157"/>
    <mergeCell ref="AN156:AN157"/>
    <mergeCell ref="AO156:AO157"/>
    <mergeCell ref="AP156:AP157"/>
    <mergeCell ref="AL154:AL155"/>
    <mergeCell ref="AM154:AM155"/>
    <mergeCell ref="AN154:AN155"/>
    <mergeCell ref="AO154:AO155"/>
    <mergeCell ref="AP154:AP155"/>
    <mergeCell ref="A156:A157"/>
    <mergeCell ref="B156:B157"/>
    <mergeCell ref="C156:C157"/>
    <mergeCell ref="D156:D157"/>
    <mergeCell ref="E156:E157"/>
    <mergeCell ref="A154:A155"/>
    <mergeCell ref="B154:B155"/>
    <mergeCell ref="C154:C155"/>
    <mergeCell ref="D154:D155"/>
    <mergeCell ref="E154:E155"/>
    <mergeCell ref="AK154:AK155"/>
    <mergeCell ref="AK160:AK161"/>
    <mergeCell ref="AL160:AL161"/>
    <mergeCell ref="AM160:AM161"/>
    <mergeCell ref="AN160:AN161"/>
    <mergeCell ref="AO160:AO161"/>
    <mergeCell ref="AP160:AP161"/>
    <mergeCell ref="AL158:AL159"/>
    <mergeCell ref="AM158:AM159"/>
    <mergeCell ref="AN158:AN159"/>
    <mergeCell ref="AO158:AO159"/>
    <mergeCell ref="AP158:AP159"/>
    <mergeCell ref="A160:A161"/>
    <mergeCell ref="B160:B161"/>
    <mergeCell ref="C160:C161"/>
    <mergeCell ref="D160:D161"/>
    <mergeCell ref="E160:E161"/>
    <mergeCell ref="A158:A159"/>
    <mergeCell ref="B158:B159"/>
    <mergeCell ref="C158:C159"/>
    <mergeCell ref="D158:D159"/>
    <mergeCell ref="E158:E159"/>
    <mergeCell ref="AK158:AK159"/>
    <mergeCell ref="AK164:AK165"/>
    <mergeCell ref="AL164:AL165"/>
    <mergeCell ref="AM164:AM165"/>
    <mergeCell ref="AN164:AN165"/>
    <mergeCell ref="AO164:AO165"/>
    <mergeCell ref="AP164:AP165"/>
    <mergeCell ref="AL162:AL163"/>
    <mergeCell ref="AM162:AM163"/>
    <mergeCell ref="AN162:AN163"/>
    <mergeCell ref="AO162:AO163"/>
    <mergeCell ref="AP162:AP163"/>
    <mergeCell ref="A164:A165"/>
    <mergeCell ref="B164:B165"/>
    <mergeCell ref="C164:C165"/>
    <mergeCell ref="D164:D165"/>
    <mergeCell ref="E164:E165"/>
    <mergeCell ref="A162:A163"/>
    <mergeCell ref="B162:B163"/>
    <mergeCell ref="C162:C163"/>
    <mergeCell ref="D162:D163"/>
    <mergeCell ref="E162:E163"/>
    <mergeCell ref="AK162:AK163"/>
    <mergeCell ref="AK168:AK169"/>
    <mergeCell ref="AL168:AL169"/>
    <mergeCell ref="AM168:AM169"/>
    <mergeCell ref="AN168:AN169"/>
    <mergeCell ref="AO168:AO169"/>
    <mergeCell ref="AP168:AP169"/>
    <mergeCell ref="AL166:AL167"/>
    <mergeCell ref="AM166:AM167"/>
    <mergeCell ref="AN166:AN167"/>
    <mergeCell ref="AO166:AO167"/>
    <mergeCell ref="AP166:AP167"/>
    <mergeCell ref="A168:A169"/>
    <mergeCell ref="B168:B169"/>
    <mergeCell ref="C168:C169"/>
    <mergeCell ref="D168:D169"/>
    <mergeCell ref="E168:E169"/>
    <mergeCell ref="A166:A167"/>
    <mergeCell ref="B166:B167"/>
    <mergeCell ref="C166:C167"/>
    <mergeCell ref="D166:D167"/>
    <mergeCell ref="E166:E167"/>
    <mergeCell ref="AK166:AK167"/>
    <mergeCell ref="AK172:AK173"/>
    <mergeCell ref="AL172:AL173"/>
    <mergeCell ref="AM172:AM173"/>
    <mergeCell ref="AN172:AN173"/>
    <mergeCell ref="AO172:AO173"/>
    <mergeCell ref="AP172:AP173"/>
    <mergeCell ref="AL170:AL171"/>
    <mergeCell ref="AM170:AM171"/>
    <mergeCell ref="AN170:AN171"/>
    <mergeCell ref="AO170:AO171"/>
    <mergeCell ref="AP170:AP171"/>
    <mergeCell ref="A172:A173"/>
    <mergeCell ref="B172:B173"/>
    <mergeCell ref="C172:C173"/>
    <mergeCell ref="D172:D173"/>
    <mergeCell ref="E172:E173"/>
    <mergeCell ref="A170:A171"/>
    <mergeCell ref="B170:B171"/>
    <mergeCell ref="C170:C171"/>
    <mergeCell ref="D170:D171"/>
    <mergeCell ref="E170:E171"/>
    <mergeCell ref="AK170:AK171"/>
    <mergeCell ref="AK176:AK177"/>
    <mergeCell ref="AL176:AL177"/>
    <mergeCell ref="AM176:AM177"/>
    <mergeCell ref="AN176:AN177"/>
    <mergeCell ref="AO176:AO177"/>
    <mergeCell ref="AP176:AP177"/>
    <mergeCell ref="AL174:AL175"/>
    <mergeCell ref="AM174:AM175"/>
    <mergeCell ref="AN174:AN175"/>
    <mergeCell ref="AO174:AO175"/>
    <mergeCell ref="AP174:AP175"/>
    <mergeCell ref="A176:A177"/>
    <mergeCell ref="B176:B177"/>
    <mergeCell ref="C176:C177"/>
    <mergeCell ref="D176:D177"/>
    <mergeCell ref="E176:E177"/>
    <mergeCell ref="A174:A175"/>
    <mergeCell ref="B174:B175"/>
    <mergeCell ref="C174:C175"/>
    <mergeCell ref="D174:D175"/>
    <mergeCell ref="E174:E175"/>
    <mergeCell ref="AK174:AK175"/>
    <mergeCell ref="AK180:AK181"/>
    <mergeCell ref="AL180:AL181"/>
    <mergeCell ref="AM180:AM181"/>
    <mergeCell ref="AN180:AN181"/>
    <mergeCell ref="AO180:AO181"/>
    <mergeCell ref="AP180:AP181"/>
    <mergeCell ref="AL178:AL179"/>
    <mergeCell ref="AM178:AM179"/>
    <mergeCell ref="AN178:AN179"/>
    <mergeCell ref="AO178:AO179"/>
    <mergeCell ref="AP178:AP179"/>
    <mergeCell ref="A180:A181"/>
    <mergeCell ref="B180:B181"/>
    <mergeCell ref="C180:C181"/>
    <mergeCell ref="D180:D181"/>
    <mergeCell ref="E180:E181"/>
    <mergeCell ref="A178:A179"/>
    <mergeCell ref="B178:B179"/>
    <mergeCell ref="C178:C179"/>
    <mergeCell ref="D178:D179"/>
    <mergeCell ref="E178:E179"/>
    <mergeCell ref="AK178:AK179"/>
    <mergeCell ref="AK184:AK185"/>
    <mergeCell ref="AL184:AL185"/>
    <mergeCell ref="AM184:AM185"/>
    <mergeCell ref="AN184:AN185"/>
    <mergeCell ref="AO184:AO185"/>
    <mergeCell ref="AP184:AP185"/>
    <mergeCell ref="AL182:AL183"/>
    <mergeCell ref="AM182:AM183"/>
    <mergeCell ref="AN182:AN183"/>
    <mergeCell ref="AO182:AO183"/>
    <mergeCell ref="AP182:AP183"/>
    <mergeCell ref="A184:A185"/>
    <mergeCell ref="B184:B185"/>
    <mergeCell ref="C184:C185"/>
    <mergeCell ref="D184:D185"/>
    <mergeCell ref="E184:E185"/>
    <mergeCell ref="A182:A183"/>
    <mergeCell ref="B182:B183"/>
    <mergeCell ref="C182:C183"/>
    <mergeCell ref="D182:D183"/>
    <mergeCell ref="E182:E183"/>
    <mergeCell ref="AK182:AK183"/>
    <mergeCell ref="AK188:AK189"/>
    <mergeCell ref="AL188:AL189"/>
    <mergeCell ref="AM188:AM189"/>
    <mergeCell ref="AN188:AN189"/>
    <mergeCell ref="AO188:AO189"/>
    <mergeCell ref="AP188:AP189"/>
    <mergeCell ref="AL186:AL187"/>
    <mergeCell ref="AM186:AM187"/>
    <mergeCell ref="AN186:AN187"/>
    <mergeCell ref="AO186:AO187"/>
    <mergeCell ref="AP186:AP187"/>
    <mergeCell ref="A188:A189"/>
    <mergeCell ref="B188:B189"/>
    <mergeCell ref="C188:C189"/>
    <mergeCell ref="D188:D189"/>
    <mergeCell ref="E188:E189"/>
    <mergeCell ref="A186:A187"/>
    <mergeCell ref="B186:B187"/>
    <mergeCell ref="C186:C187"/>
    <mergeCell ref="D186:D187"/>
    <mergeCell ref="E186:E187"/>
    <mergeCell ref="AK186:AK187"/>
    <mergeCell ref="AK192:AK193"/>
    <mergeCell ref="AL192:AL193"/>
    <mergeCell ref="AM192:AM193"/>
    <mergeCell ref="AN192:AN193"/>
    <mergeCell ref="AO192:AO193"/>
    <mergeCell ref="AP192:AP193"/>
    <mergeCell ref="AL190:AL191"/>
    <mergeCell ref="AM190:AM191"/>
    <mergeCell ref="AN190:AN191"/>
    <mergeCell ref="AO190:AO191"/>
    <mergeCell ref="AP190:AP191"/>
    <mergeCell ref="A192:A193"/>
    <mergeCell ref="B192:B193"/>
    <mergeCell ref="C192:C193"/>
    <mergeCell ref="D192:D193"/>
    <mergeCell ref="E192:E193"/>
    <mergeCell ref="A190:A191"/>
    <mergeCell ref="B190:B191"/>
    <mergeCell ref="C190:C191"/>
    <mergeCell ref="D190:D191"/>
    <mergeCell ref="E190:E191"/>
    <mergeCell ref="AK190:AK191"/>
    <mergeCell ref="AK196:AK197"/>
    <mergeCell ref="AL196:AL197"/>
    <mergeCell ref="AM196:AM197"/>
    <mergeCell ref="AN196:AN197"/>
    <mergeCell ref="AO196:AO197"/>
    <mergeCell ref="AP196:AP197"/>
    <mergeCell ref="AL194:AL195"/>
    <mergeCell ref="AM194:AM195"/>
    <mergeCell ref="AN194:AN195"/>
    <mergeCell ref="AO194:AO195"/>
    <mergeCell ref="AP194:AP195"/>
    <mergeCell ref="A196:A197"/>
    <mergeCell ref="B196:B197"/>
    <mergeCell ref="C196:C197"/>
    <mergeCell ref="D196:D197"/>
    <mergeCell ref="E196:E197"/>
    <mergeCell ref="A194:A195"/>
    <mergeCell ref="B194:B195"/>
    <mergeCell ref="C194:C195"/>
    <mergeCell ref="D194:D195"/>
    <mergeCell ref="E194:E195"/>
    <mergeCell ref="AK194:AK195"/>
    <mergeCell ref="AK200:AK201"/>
    <mergeCell ref="AL200:AL201"/>
    <mergeCell ref="AM200:AM201"/>
    <mergeCell ref="AN200:AN201"/>
    <mergeCell ref="AO200:AO201"/>
    <mergeCell ref="AP200:AP201"/>
    <mergeCell ref="AL198:AL199"/>
    <mergeCell ref="AM198:AM199"/>
    <mergeCell ref="AN198:AN199"/>
    <mergeCell ref="AO198:AO199"/>
    <mergeCell ref="AP198:AP199"/>
    <mergeCell ref="A200:A201"/>
    <mergeCell ref="B200:B201"/>
    <mergeCell ref="C200:C201"/>
    <mergeCell ref="D200:D201"/>
    <mergeCell ref="E200:E201"/>
    <mergeCell ref="A198:A199"/>
    <mergeCell ref="B198:B199"/>
    <mergeCell ref="C198:C199"/>
    <mergeCell ref="D198:D199"/>
    <mergeCell ref="E198:E199"/>
    <mergeCell ref="AK198:AK199"/>
    <mergeCell ref="AK204:AK205"/>
    <mergeCell ref="AL204:AL205"/>
    <mergeCell ref="AM204:AM205"/>
    <mergeCell ref="AN204:AN205"/>
    <mergeCell ref="AO204:AO205"/>
    <mergeCell ref="AP204:AP205"/>
    <mergeCell ref="AL202:AL203"/>
    <mergeCell ref="AM202:AM203"/>
    <mergeCell ref="AN202:AN203"/>
    <mergeCell ref="AO202:AO203"/>
    <mergeCell ref="AP202:AP203"/>
    <mergeCell ref="A204:A205"/>
    <mergeCell ref="B204:B205"/>
    <mergeCell ref="C204:C205"/>
    <mergeCell ref="D204:D205"/>
    <mergeCell ref="E204:E205"/>
    <mergeCell ref="A202:A203"/>
    <mergeCell ref="B202:B203"/>
    <mergeCell ref="C202:C203"/>
    <mergeCell ref="D202:D203"/>
    <mergeCell ref="E202:E203"/>
    <mergeCell ref="AK202:AK203"/>
    <mergeCell ref="AK208:AK209"/>
    <mergeCell ref="AL208:AL209"/>
    <mergeCell ref="AM208:AM209"/>
    <mergeCell ref="AN208:AN209"/>
    <mergeCell ref="AO208:AO209"/>
    <mergeCell ref="AP208:AP209"/>
    <mergeCell ref="AL206:AL207"/>
    <mergeCell ref="AM206:AM207"/>
    <mergeCell ref="AN206:AN207"/>
    <mergeCell ref="AO206:AO207"/>
    <mergeCell ref="AP206:AP207"/>
    <mergeCell ref="A208:A209"/>
    <mergeCell ref="B208:B209"/>
    <mergeCell ref="C208:C209"/>
    <mergeCell ref="D208:D209"/>
    <mergeCell ref="E208:E209"/>
    <mergeCell ref="A206:A207"/>
    <mergeCell ref="B206:B207"/>
    <mergeCell ref="C206:C207"/>
    <mergeCell ref="D206:D207"/>
    <mergeCell ref="E206:E207"/>
    <mergeCell ref="AK206:AK207"/>
    <mergeCell ref="AK212:AK213"/>
    <mergeCell ref="AL212:AL213"/>
    <mergeCell ref="AM212:AM213"/>
    <mergeCell ref="AN212:AN213"/>
    <mergeCell ref="AO212:AO213"/>
    <mergeCell ref="AP212:AP213"/>
    <mergeCell ref="AL210:AL211"/>
    <mergeCell ref="AM210:AM211"/>
    <mergeCell ref="AN210:AN211"/>
    <mergeCell ref="AO210:AO211"/>
    <mergeCell ref="AP210:AP211"/>
    <mergeCell ref="A212:A213"/>
    <mergeCell ref="B212:B213"/>
    <mergeCell ref="C212:C213"/>
    <mergeCell ref="D212:D213"/>
    <mergeCell ref="E212:E213"/>
    <mergeCell ref="A210:A211"/>
    <mergeCell ref="B210:B211"/>
    <mergeCell ref="C210:C211"/>
    <mergeCell ref="D210:D211"/>
    <mergeCell ref="E210:E211"/>
    <mergeCell ref="AK210:AK211"/>
    <mergeCell ref="AK216:AK217"/>
    <mergeCell ref="AL216:AL217"/>
    <mergeCell ref="AM216:AM217"/>
    <mergeCell ref="AN216:AN217"/>
    <mergeCell ref="AO216:AO217"/>
    <mergeCell ref="AP216:AP217"/>
    <mergeCell ref="AL214:AL215"/>
    <mergeCell ref="AM214:AM215"/>
    <mergeCell ref="AN214:AN215"/>
    <mergeCell ref="AO214:AO215"/>
    <mergeCell ref="AP214:AP215"/>
    <mergeCell ref="A216:A217"/>
    <mergeCell ref="B216:B217"/>
    <mergeCell ref="C216:C217"/>
    <mergeCell ref="D216:D217"/>
    <mergeCell ref="E216:E217"/>
    <mergeCell ref="A214:A215"/>
    <mergeCell ref="B214:B215"/>
    <mergeCell ref="C214:C215"/>
    <mergeCell ref="D214:D215"/>
    <mergeCell ref="E214:E215"/>
    <mergeCell ref="AK214:AK215"/>
  </mergeCells>
  <dataValidations count="6">
    <dataValidation type="list" allowBlank="1" showInputMessage="1" showErrorMessage="1" sqref="W11" xr:uid="{00000000-0002-0000-0400-000000000000}">
      <formula1>$AU$16:$AU$20</formula1>
    </dataValidation>
    <dataValidation type="list" allowBlank="1" showInputMessage="1" showErrorMessage="1" sqref="W12" xr:uid="{00000000-0002-0000-0400-000001000000}">
      <formula1>$AU$24:$AU$26</formula1>
    </dataValidation>
    <dataValidation type="list" allowBlank="1" showInputMessage="1" showErrorMessage="1" sqref="M11" xr:uid="{00000000-0002-0000-0400-000002000000}">
      <formula1>$AX$28:$AX$30</formula1>
    </dataValidation>
    <dataValidation type="list" allowBlank="1" showInputMessage="1" showErrorMessage="1" sqref="G11" xr:uid="{00000000-0002-0000-0400-000003000000}">
      <formula1>$AU$28:$AU$31</formula1>
    </dataValidation>
    <dataValidation type="list" allowBlank="1" showInputMessage="1" showErrorMessage="1" sqref="C12" xr:uid="{00000000-0002-0000-0400-000004000000}">
      <formula1>"2024, 2025, 2026, 2027, 2028, 2029, 2030"</formula1>
    </dataValidation>
    <dataValidation type="list" allowBlank="1" showInputMessage="1" showErrorMessage="1" sqref="C11" xr:uid="{00000000-0002-0000-0400-000005000000}">
      <formula1>"Jan, Feb, Mar, Apr, May, Jun, Jul, Aug, Sep, Oct, Nov, Dec"</formula1>
    </dataValidation>
  </dataValidation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M242"/>
  <sheetViews>
    <sheetView showGridLines="0" topLeftCell="D1" workbookViewId="0">
      <selection activeCell="L23" sqref="A1:XFD1048576"/>
    </sheetView>
  </sheetViews>
  <sheetFormatPr defaultColWidth="5.42578125" defaultRowHeight="15" x14ac:dyDescent="0.25"/>
  <cols>
    <col min="1" max="1" width="4.140625" style="13" customWidth="1"/>
    <col min="2" max="2" width="17.85546875" style="13" customWidth="1"/>
    <col min="3" max="3" width="15" style="13" customWidth="1"/>
    <col min="4" max="5" width="14" style="13" customWidth="1"/>
    <col min="6" max="36" width="4.42578125" style="13" customWidth="1"/>
    <col min="37" max="37" width="9" style="13" customWidth="1"/>
    <col min="38" max="38" width="8.7109375" style="13" customWidth="1"/>
    <col min="39" max="40" width="14" style="13" customWidth="1"/>
    <col min="41" max="41" width="10.85546875" style="13" customWidth="1"/>
    <col min="42" max="42" width="12.85546875" style="13" customWidth="1"/>
    <col min="43" max="43" width="7.42578125" style="13" customWidth="1"/>
    <col min="44" max="46" width="5.42578125" style="13"/>
    <col min="47" max="47" width="19.140625" style="13" customWidth="1"/>
    <col min="48" max="48" width="9.42578125" style="13" customWidth="1"/>
    <col min="49" max="49" width="9.85546875" style="13" customWidth="1"/>
    <col min="50" max="50" width="13.7109375" style="13" customWidth="1"/>
    <col min="51" max="51" width="9.42578125" style="13" bestFit="1" customWidth="1"/>
    <col min="52" max="16384" width="5.42578125" style="13"/>
  </cols>
  <sheetData>
    <row r="1" spans="1:54" ht="15" customHeight="1" x14ac:dyDescent="0.25">
      <c r="A1" s="108" t="s">
        <v>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10"/>
    </row>
    <row r="2" spans="1:54" ht="15" customHeight="1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3"/>
    </row>
    <row r="3" spans="1:54" ht="15.75" customHeight="1" thickBot="1" x14ac:dyDescent="0.3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6"/>
    </row>
    <row r="4" spans="1:54" x14ac:dyDescent="0.25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8"/>
      <c r="AN4" s="14"/>
      <c r="AO4" s="14"/>
      <c r="AP4" s="14"/>
    </row>
    <row r="5" spans="1:54" ht="15.75" thickBot="1" x14ac:dyDescent="0.3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1"/>
    </row>
    <row r="6" spans="1:54" ht="15.75" customHeight="1" thickBot="1" x14ac:dyDescent="0.3">
      <c r="A6" s="102" t="s">
        <v>43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4"/>
    </row>
    <row r="7" spans="1:54" ht="15.75" thickBot="1" x14ac:dyDescent="0.3">
      <c r="A7" s="252" t="s">
        <v>44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4"/>
    </row>
    <row r="8" spans="1:54" ht="15.75" thickBot="1" x14ac:dyDescent="0.3">
      <c r="AN8" s="14"/>
      <c r="AO8" s="14"/>
      <c r="AP8" s="14"/>
    </row>
    <row r="9" spans="1:54" ht="16.5" customHeight="1" thickTop="1" thickBot="1" x14ac:dyDescent="0.3">
      <c r="B9" s="122" t="s">
        <v>27</v>
      </c>
      <c r="C9" s="124"/>
      <c r="E9" s="130" t="s">
        <v>35</v>
      </c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2"/>
      <c r="S9" s="15"/>
      <c r="T9" s="15"/>
      <c r="U9" s="15"/>
      <c r="W9" s="122" t="s">
        <v>34</v>
      </c>
      <c r="X9" s="123"/>
      <c r="Y9" s="123"/>
      <c r="Z9" s="123"/>
      <c r="AA9" s="123"/>
      <c r="AB9" s="123"/>
      <c r="AC9" s="123"/>
      <c r="AD9" s="123"/>
      <c r="AE9" s="123"/>
      <c r="AF9" s="124"/>
      <c r="AI9" s="255" t="s">
        <v>42</v>
      </c>
      <c r="AJ9" s="256"/>
      <c r="AK9" s="257"/>
      <c r="AM9" s="258" t="s">
        <v>49</v>
      </c>
      <c r="AN9" s="259"/>
      <c r="AO9" s="260">
        <f>COUNTA(B18:B217)</f>
        <v>0</v>
      </c>
      <c r="AP9" s="261"/>
    </row>
    <row r="10" spans="1:54" ht="16.5" customHeight="1" thickTop="1" thickBot="1" x14ac:dyDescent="0.3">
      <c r="B10" s="128"/>
      <c r="C10" s="129"/>
      <c r="E10" s="133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5"/>
      <c r="S10" s="15"/>
      <c r="T10" s="15"/>
      <c r="U10" s="15"/>
      <c r="W10" s="125"/>
      <c r="X10" s="126"/>
      <c r="Y10" s="126"/>
      <c r="Z10" s="126"/>
      <c r="AA10" s="126"/>
      <c r="AB10" s="126"/>
      <c r="AC10" s="126"/>
      <c r="AD10" s="126"/>
      <c r="AE10" s="126"/>
      <c r="AF10" s="127"/>
      <c r="AI10" s="262" t="s">
        <v>40</v>
      </c>
      <c r="AJ10" s="263"/>
      <c r="AK10" s="264" t="s">
        <v>17</v>
      </c>
      <c r="AM10" s="265"/>
      <c r="AN10" s="266"/>
      <c r="AO10" s="267"/>
      <c r="AP10" s="268"/>
    </row>
    <row r="11" spans="1:54" ht="15.75" x14ac:dyDescent="0.25">
      <c r="B11" s="17" t="s">
        <v>26</v>
      </c>
      <c r="C11" s="18" t="s">
        <v>12</v>
      </c>
      <c r="E11" s="85" t="s">
        <v>38</v>
      </c>
      <c r="F11" s="86"/>
      <c r="G11" s="87" t="s">
        <v>20</v>
      </c>
      <c r="H11" s="87"/>
      <c r="I11" s="87"/>
      <c r="J11" s="87"/>
      <c r="K11" s="87"/>
      <c r="L11" s="87"/>
      <c r="M11" s="87" t="s">
        <v>24</v>
      </c>
      <c r="N11" s="87"/>
      <c r="O11" s="87"/>
      <c r="P11" s="87"/>
      <c r="Q11" s="87"/>
      <c r="R11" s="88"/>
      <c r="S11" s="15"/>
      <c r="T11" s="15"/>
      <c r="U11" s="15"/>
      <c r="W11" s="81" t="s">
        <v>30</v>
      </c>
      <c r="X11" s="82"/>
      <c r="Y11" s="82"/>
      <c r="Z11" s="82"/>
      <c r="AA11" s="82"/>
      <c r="AB11" s="82"/>
      <c r="AC11" s="82"/>
      <c r="AD11" s="82"/>
      <c r="AE11" s="91">
        <f>VLOOKUP(W11,AU16:AV20,2,0)</f>
        <v>22</v>
      </c>
      <c r="AF11" s="92"/>
      <c r="AI11" s="269" t="s">
        <v>39</v>
      </c>
      <c r="AJ11" s="270"/>
      <c r="AK11" s="271" t="s">
        <v>18</v>
      </c>
      <c r="AM11" s="258" t="s">
        <v>48</v>
      </c>
      <c r="AN11" s="259"/>
      <c r="AO11" s="272">
        <f>SUM(AP18:AP217)</f>
        <v>0</v>
      </c>
      <c r="AP11" s="273"/>
    </row>
    <row r="12" spans="1:54" ht="16.5" thickBot="1" x14ac:dyDescent="0.3">
      <c r="B12" s="20" t="s">
        <v>8</v>
      </c>
      <c r="C12" s="21">
        <v>2024</v>
      </c>
      <c r="E12" s="89"/>
      <c r="F12" s="90"/>
      <c r="G12" s="79">
        <f>(E12/AX18)</f>
        <v>0</v>
      </c>
      <c r="H12" s="79"/>
      <c r="I12" s="79"/>
      <c r="J12" s="79"/>
      <c r="K12" s="79"/>
      <c r="L12" s="79"/>
      <c r="M12" s="79">
        <f>(E12/AX18)/AX25</f>
        <v>0</v>
      </c>
      <c r="N12" s="79"/>
      <c r="O12" s="79"/>
      <c r="P12" s="79"/>
      <c r="Q12" s="79"/>
      <c r="R12" s="80"/>
      <c r="S12" s="15"/>
      <c r="T12" s="15"/>
      <c r="U12" s="15"/>
      <c r="W12" s="83" t="s">
        <v>33</v>
      </c>
      <c r="X12" s="84"/>
      <c r="Y12" s="84"/>
      <c r="Z12" s="84"/>
      <c r="AA12" s="84"/>
      <c r="AB12" s="84"/>
      <c r="AC12" s="84"/>
      <c r="AD12" s="84"/>
      <c r="AE12" s="93">
        <f>VLOOKUP(W12,AU24:AV26,2,0)</f>
        <v>12</v>
      </c>
      <c r="AF12" s="94"/>
      <c r="AI12" s="274" t="s">
        <v>41</v>
      </c>
      <c r="AJ12" s="275"/>
      <c r="AK12" s="276" t="s">
        <v>15</v>
      </c>
      <c r="AM12" s="265"/>
      <c r="AN12" s="266"/>
      <c r="AO12" s="277"/>
      <c r="AP12" s="278"/>
    </row>
    <row r="14" spans="1:54" x14ac:dyDescent="0.25">
      <c r="AS14" s="23"/>
      <c r="AT14" s="23"/>
      <c r="AU14" s="23"/>
      <c r="AV14" s="23"/>
      <c r="AW14" s="23"/>
      <c r="AX14" s="23"/>
      <c r="AY14" s="23"/>
      <c r="AZ14" s="23"/>
      <c r="BA14" s="23"/>
      <c r="BB14" s="23"/>
    </row>
    <row r="15" spans="1:54" ht="18.75" customHeight="1" x14ac:dyDescent="0.25">
      <c r="A15" s="73" t="s">
        <v>1</v>
      </c>
      <c r="B15" s="76" t="s">
        <v>0</v>
      </c>
      <c r="C15" s="76" t="s">
        <v>58</v>
      </c>
      <c r="D15" s="76" t="s">
        <v>3</v>
      </c>
      <c r="E15" s="76" t="s">
        <v>4</v>
      </c>
      <c r="F15" s="136">
        <f>AX21</f>
        <v>45444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17" t="s">
        <v>17</v>
      </c>
      <c r="AL15" s="117"/>
      <c r="AM15" s="117"/>
      <c r="AN15" s="137" t="s">
        <v>18</v>
      </c>
      <c r="AO15" s="137" t="s">
        <v>7</v>
      </c>
      <c r="AP15" s="137" t="s">
        <v>6</v>
      </c>
      <c r="AQ15" s="15"/>
      <c r="AS15" s="23"/>
      <c r="AT15" s="23"/>
      <c r="AU15" s="23"/>
      <c r="AV15" s="23"/>
      <c r="AW15" s="23"/>
      <c r="AX15" s="23"/>
      <c r="AY15" s="23"/>
      <c r="AZ15" s="23"/>
      <c r="BA15" s="23"/>
      <c r="BB15" s="23"/>
    </row>
    <row r="16" spans="1:54" ht="15" customHeight="1" x14ac:dyDescent="0.25">
      <c r="A16" s="74"/>
      <c r="B16" s="77"/>
      <c r="C16" s="77"/>
      <c r="D16" s="77"/>
      <c r="E16" s="77"/>
      <c r="F16" s="24">
        <f>AX21</f>
        <v>45444</v>
      </c>
      <c r="G16" s="25">
        <f t="shared" ref="G16:AJ16" si="0">IF(F16&lt;$AY$21,F16+1,"")</f>
        <v>45445</v>
      </c>
      <c r="H16" s="25">
        <f t="shared" si="0"/>
        <v>45446</v>
      </c>
      <c r="I16" s="25">
        <f t="shared" si="0"/>
        <v>45447</v>
      </c>
      <c r="J16" s="25">
        <f t="shared" si="0"/>
        <v>45448</v>
      </c>
      <c r="K16" s="25">
        <f t="shared" si="0"/>
        <v>45449</v>
      </c>
      <c r="L16" s="25">
        <f t="shared" si="0"/>
        <v>45450</v>
      </c>
      <c r="M16" s="25">
        <f t="shared" si="0"/>
        <v>45451</v>
      </c>
      <c r="N16" s="25">
        <f t="shared" si="0"/>
        <v>45452</v>
      </c>
      <c r="O16" s="25">
        <f t="shared" si="0"/>
        <v>45453</v>
      </c>
      <c r="P16" s="25">
        <f t="shared" si="0"/>
        <v>45454</v>
      </c>
      <c r="Q16" s="25">
        <f t="shared" si="0"/>
        <v>45455</v>
      </c>
      <c r="R16" s="25">
        <f t="shared" si="0"/>
        <v>45456</v>
      </c>
      <c r="S16" s="25">
        <f t="shared" si="0"/>
        <v>45457</v>
      </c>
      <c r="T16" s="25">
        <f t="shared" si="0"/>
        <v>45458</v>
      </c>
      <c r="U16" s="25">
        <f t="shared" si="0"/>
        <v>45459</v>
      </c>
      <c r="V16" s="25">
        <f t="shared" si="0"/>
        <v>45460</v>
      </c>
      <c r="W16" s="25">
        <f t="shared" si="0"/>
        <v>45461</v>
      </c>
      <c r="X16" s="25">
        <f t="shared" si="0"/>
        <v>45462</v>
      </c>
      <c r="Y16" s="25">
        <f t="shared" si="0"/>
        <v>45463</v>
      </c>
      <c r="Z16" s="25">
        <f t="shared" si="0"/>
        <v>45464</v>
      </c>
      <c r="AA16" s="25">
        <f t="shared" si="0"/>
        <v>45465</v>
      </c>
      <c r="AB16" s="25">
        <f t="shared" si="0"/>
        <v>45466</v>
      </c>
      <c r="AC16" s="25">
        <f t="shared" si="0"/>
        <v>45467</v>
      </c>
      <c r="AD16" s="25">
        <f t="shared" si="0"/>
        <v>45468</v>
      </c>
      <c r="AE16" s="25">
        <f t="shared" si="0"/>
        <v>45469</v>
      </c>
      <c r="AF16" s="25">
        <f t="shared" si="0"/>
        <v>45470</v>
      </c>
      <c r="AG16" s="25">
        <f t="shared" si="0"/>
        <v>45471</v>
      </c>
      <c r="AH16" s="25">
        <f t="shared" si="0"/>
        <v>45472</v>
      </c>
      <c r="AI16" s="25">
        <f t="shared" si="0"/>
        <v>45473</v>
      </c>
      <c r="AJ16" s="25" t="str">
        <f t="shared" si="0"/>
        <v/>
      </c>
      <c r="AK16" s="137" t="s">
        <v>16</v>
      </c>
      <c r="AL16" s="137" t="s">
        <v>15</v>
      </c>
      <c r="AM16" s="137" t="s">
        <v>5</v>
      </c>
      <c r="AN16" s="139"/>
      <c r="AO16" s="139"/>
      <c r="AP16" s="139"/>
      <c r="AQ16" s="15"/>
      <c r="AS16" s="23"/>
      <c r="AT16" s="23"/>
      <c r="AU16" s="26" t="s">
        <v>28</v>
      </c>
      <c r="AV16" s="23">
        <v>30</v>
      </c>
      <c r="AW16" s="23"/>
      <c r="AX16" s="23"/>
      <c r="AY16" s="23"/>
      <c r="AZ16" s="23"/>
      <c r="BA16" s="23"/>
      <c r="BB16" s="23"/>
    </row>
    <row r="17" spans="1:54" ht="15.75" customHeight="1" x14ac:dyDescent="0.25">
      <c r="A17" s="75"/>
      <c r="B17" s="78"/>
      <c r="C17" s="78"/>
      <c r="D17" s="78"/>
      <c r="E17" s="78"/>
      <c r="F17" s="24" t="str">
        <f>TEXT(F16,"ddd")</f>
        <v>Sat</v>
      </c>
      <c r="G17" s="24" t="str">
        <f t="shared" ref="G17:AJ17" si="1">TEXT(G16,"ddd")</f>
        <v>Sun</v>
      </c>
      <c r="H17" s="24" t="str">
        <f t="shared" si="1"/>
        <v>Mon</v>
      </c>
      <c r="I17" s="24" t="str">
        <f t="shared" si="1"/>
        <v>Tue</v>
      </c>
      <c r="J17" s="24" t="str">
        <f t="shared" si="1"/>
        <v>Wed</v>
      </c>
      <c r="K17" s="24" t="str">
        <f t="shared" si="1"/>
        <v>Thu</v>
      </c>
      <c r="L17" s="24" t="str">
        <f t="shared" si="1"/>
        <v>Fri</v>
      </c>
      <c r="M17" s="24" t="str">
        <f t="shared" si="1"/>
        <v>Sat</v>
      </c>
      <c r="N17" s="24" t="str">
        <f t="shared" si="1"/>
        <v>Sun</v>
      </c>
      <c r="O17" s="24" t="str">
        <f t="shared" si="1"/>
        <v>Mon</v>
      </c>
      <c r="P17" s="24" t="str">
        <f t="shared" si="1"/>
        <v>Tue</v>
      </c>
      <c r="Q17" s="24" t="str">
        <f t="shared" si="1"/>
        <v>Wed</v>
      </c>
      <c r="R17" s="24" t="str">
        <f t="shared" si="1"/>
        <v>Thu</v>
      </c>
      <c r="S17" s="24" t="str">
        <f t="shared" si="1"/>
        <v>Fri</v>
      </c>
      <c r="T17" s="24" t="str">
        <f t="shared" si="1"/>
        <v>Sat</v>
      </c>
      <c r="U17" s="24" t="str">
        <f t="shared" si="1"/>
        <v>Sun</v>
      </c>
      <c r="V17" s="24" t="str">
        <f t="shared" si="1"/>
        <v>Mon</v>
      </c>
      <c r="W17" s="24" t="str">
        <f t="shared" si="1"/>
        <v>Tue</v>
      </c>
      <c r="X17" s="24" t="str">
        <f t="shared" si="1"/>
        <v>Wed</v>
      </c>
      <c r="Y17" s="24" t="str">
        <f t="shared" si="1"/>
        <v>Thu</v>
      </c>
      <c r="Z17" s="24" t="str">
        <f t="shared" si="1"/>
        <v>Fri</v>
      </c>
      <c r="AA17" s="24" t="str">
        <f t="shared" si="1"/>
        <v>Sat</v>
      </c>
      <c r="AB17" s="24" t="str">
        <f t="shared" si="1"/>
        <v>Sun</v>
      </c>
      <c r="AC17" s="24" t="str">
        <f t="shared" si="1"/>
        <v>Mon</v>
      </c>
      <c r="AD17" s="24" t="str">
        <f t="shared" si="1"/>
        <v>Tue</v>
      </c>
      <c r="AE17" s="24" t="str">
        <f t="shared" si="1"/>
        <v>Wed</v>
      </c>
      <c r="AF17" s="24" t="str">
        <f t="shared" si="1"/>
        <v>Thu</v>
      </c>
      <c r="AG17" s="24" t="str">
        <f t="shared" si="1"/>
        <v>Fri</v>
      </c>
      <c r="AH17" s="24" t="str">
        <f t="shared" si="1"/>
        <v>Sat</v>
      </c>
      <c r="AI17" s="24" t="str">
        <f t="shared" si="1"/>
        <v>Sun</v>
      </c>
      <c r="AJ17" s="24" t="str">
        <f t="shared" si="1"/>
        <v/>
      </c>
      <c r="AK17" s="138"/>
      <c r="AL17" s="138"/>
      <c r="AM17" s="138"/>
      <c r="AN17" s="138"/>
      <c r="AO17" s="138"/>
      <c r="AP17" s="138"/>
      <c r="AQ17" s="15"/>
      <c r="AS17" s="23"/>
      <c r="AT17" s="23"/>
      <c r="AU17" s="26"/>
      <c r="AV17" s="23"/>
      <c r="AW17" s="23"/>
      <c r="AX17" s="23"/>
      <c r="AY17" s="23"/>
      <c r="AZ17" s="23"/>
      <c r="BA17" s="23"/>
      <c r="BB17" s="23"/>
    </row>
    <row r="18" spans="1:54" ht="15.75" customHeight="1" x14ac:dyDescent="0.25">
      <c r="A18" s="58">
        <v>1</v>
      </c>
      <c r="B18" s="66"/>
      <c r="C18" s="60"/>
      <c r="D18" s="62"/>
      <c r="E18" s="62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44" t="str">
        <f>IF(D18&gt;0,COUNTIF(F18:AJ18,"p"),"")</f>
        <v/>
      </c>
      <c r="AL18" s="44" t="str">
        <f>IF(D18&gt;0,COUNTIF(G18:AK18,"h"),"")</f>
        <v/>
      </c>
      <c r="AM18" s="46" t="str">
        <f>IF(D18&gt;0,(AK18+(AL18/2)),"")</f>
        <v/>
      </c>
      <c r="AN18" s="44" t="str">
        <f>IF(D18&gt;0,COUNTIF(F18:AJ18,"a"),"")</f>
        <v/>
      </c>
      <c r="AO18" s="54" t="str">
        <f>IF(D18&gt;0,SUM(F19:AJ19),"")</f>
        <v/>
      </c>
      <c r="AP18" s="56" t="str">
        <f>IF(D18&gt;0,(D18-E18-(AN18*(D18/$AE$11))+(AO18*((D18/$AE$11))/$AE$12)),"")</f>
        <v/>
      </c>
      <c r="AQ18" s="15"/>
      <c r="AS18" s="23"/>
      <c r="AT18" s="23"/>
      <c r="AU18" s="26" t="s">
        <v>37</v>
      </c>
      <c r="AV18" s="23">
        <v>28</v>
      </c>
      <c r="AW18" s="28"/>
      <c r="AX18" s="95">
        <f>VLOOKUP(G11,AU28:AV31,2,0)</f>
        <v>22</v>
      </c>
      <c r="AY18" s="95"/>
      <c r="AZ18" s="23"/>
      <c r="BA18" s="23"/>
      <c r="BB18" s="23"/>
    </row>
    <row r="19" spans="1:54" ht="15" customHeight="1" x14ac:dyDescent="0.25">
      <c r="A19" s="59"/>
      <c r="B19" s="67"/>
      <c r="C19" s="61"/>
      <c r="D19" s="63"/>
      <c r="E19" s="63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45"/>
      <c r="AL19" s="45"/>
      <c r="AM19" s="47"/>
      <c r="AN19" s="45"/>
      <c r="AO19" s="64"/>
      <c r="AP19" s="65"/>
      <c r="AQ19" s="15"/>
      <c r="AS19" s="23"/>
      <c r="AT19" s="23"/>
      <c r="AU19" s="26" t="s">
        <v>29</v>
      </c>
      <c r="AV19" s="23">
        <v>26</v>
      </c>
      <c r="AW19" s="28"/>
      <c r="AX19" s="28"/>
      <c r="AY19" s="23"/>
      <c r="AZ19" s="23"/>
      <c r="BA19" s="23"/>
      <c r="BB19" s="23"/>
    </row>
    <row r="20" spans="1:54" ht="15" customHeight="1" x14ac:dyDescent="0.25">
      <c r="A20" s="58">
        <v>2</v>
      </c>
      <c r="B20" s="60"/>
      <c r="C20" s="60"/>
      <c r="D20" s="62"/>
      <c r="E20" s="62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44" t="str">
        <f t="shared" ref="AK20" si="2">IF(D20&gt;0,COUNTIF(F20:AJ20,"p"),"")</f>
        <v/>
      </c>
      <c r="AL20" s="44" t="str">
        <f t="shared" ref="AL20" si="3">IF(D20&gt;0,COUNTIF(G20:AK20,"h"),"")</f>
        <v/>
      </c>
      <c r="AM20" s="46" t="str">
        <f t="shared" ref="AM20" si="4">IF(D20&gt;0,(AK20+(AL20/2)),"")</f>
        <v/>
      </c>
      <c r="AN20" s="44" t="str">
        <f t="shared" ref="AN20" si="5">IF(D20&gt;0,COUNTIF(F20:AJ20,"a"),"")</f>
        <v/>
      </c>
      <c r="AO20" s="54" t="str">
        <f t="shared" ref="AO20" si="6">IF(D20&gt;0,SUM(F21:AJ21),"")</f>
        <v/>
      </c>
      <c r="AP20" s="56" t="str">
        <f t="shared" ref="AP20" si="7">IF(D20&gt;0,(D20-E20-(AN20*(D20/$AE$11))+(AO20*((D20/$AE$11))/$AE$12)),"")</f>
        <v/>
      </c>
      <c r="AS20" s="23"/>
      <c r="AT20" s="23"/>
      <c r="AU20" s="26" t="s">
        <v>30</v>
      </c>
      <c r="AV20" s="30">
        <v>22</v>
      </c>
      <c r="AW20" s="23"/>
      <c r="AX20" s="23"/>
      <c r="AY20" s="23"/>
      <c r="AZ20" s="23"/>
      <c r="BA20" s="23"/>
      <c r="BB20" s="23"/>
    </row>
    <row r="21" spans="1:54" ht="15" customHeight="1" x14ac:dyDescent="0.25">
      <c r="A21" s="59"/>
      <c r="B21" s="61"/>
      <c r="C21" s="61"/>
      <c r="D21" s="63"/>
      <c r="E21" s="63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45"/>
      <c r="AL21" s="45"/>
      <c r="AM21" s="47"/>
      <c r="AN21" s="45"/>
      <c r="AO21" s="64"/>
      <c r="AP21" s="65"/>
      <c r="AS21" s="23"/>
      <c r="AT21" s="23"/>
      <c r="AU21" s="23"/>
      <c r="AV21" s="23"/>
      <c r="AW21" s="23"/>
      <c r="AX21" s="279">
        <f>DATEVALUE("1"&amp;C11&amp;C12)</f>
        <v>45444</v>
      </c>
      <c r="AY21" s="279">
        <f>EOMONTH(AX21,0)</f>
        <v>45473</v>
      </c>
      <c r="AZ21" s="23"/>
      <c r="BA21" s="23"/>
      <c r="BB21" s="23"/>
    </row>
    <row r="22" spans="1:54" ht="15" customHeight="1" x14ac:dyDescent="0.25">
      <c r="A22" s="58">
        <v>3</v>
      </c>
      <c r="B22" s="60"/>
      <c r="C22" s="60"/>
      <c r="D22" s="62"/>
      <c r="E22" s="62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44" t="str">
        <f t="shared" ref="AK22" si="8">IF(D22&gt;0,COUNTIF(F22:AJ22,"p"),"")</f>
        <v/>
      </c>
      <c r="AL22" s="44" t="str">
        <f t="shared" ref="AL22" si="9">IF(D22&gt;0,COUNTIF(G22:AK22,"h"),"")</f>
        <v/>
      </c>
      <c r="AM22" s="46" t="str">
        <f t="shared" ref="AM22" si="10">IF(D22&gt;0,(AK22+(AL22/2)),"")</f>
        <v/>
      </c>
      <c r="AN22" s="44" t="str">
        <f t="shared" ref="AN22" si="11">IF(D22&gt;0,COUNTIF(F22:AJ22,"a"),"")</f>
        <v/>
      </c>
      <c r="AO22" s="54" t="str">
        <f t="shared" ref="AO22" si="12">IF(D22&gt;0,SUM(F23:AJ23),"")</f>
        <v/>
      </c>
      <c r="AP22" s="56" t="str">
        <f t="shared" ref="AP22" si="13">IF(D22&gt;0,(D22-E22-(AN22*(D22/$AE$11))+(AO22*((D22/$AE$11))/$AE$12)),"")</f>
        <v/>
      </c>
      <c r="AS22" s="23"/>
      <c r="AT22" s="23"/>
      <c r="AU22" s="23"/>
      <c r="AV22" s="23"/>
      <c r="AW22" s="23"/>
      <c r="AX22" s="23"/>
      <c r="AY22" s="23"/>
      <c r="AZ22" s="23"/>
      <c r="BA22" s="23"/>
      <c r="BB22" s="23"/>
    </row>
    <row r="23" spans="1:54" ht="15" customHeight="1" x14ac:dyDescent="0.25">
      <c r="A23" s="59"/>
      <c r="B23" s="61"/>
      <c r="C23" s="61"/>
      <c r="D23" s="63"/>
      <c r="E23" s="63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45"/>
      <c r="AL23" s="45"/>
      <c r="AM23" s="47"/>
      <c r="AN23" s="45"/>
      <c r="AO23" s="64"/>
      <c r="AP23" s="65"/>
      <c r="AS23" s="23"/>
      <c r="AT23" s="23"/>
      <c r="AU23" s="23"/>
      <c r="AV23" s="23"/>
      <c r="AW23" s="23"/>
      <c r="AX23" s="23"/>
      <c r="AY23" s="23"/>
      <c r="AZ23" s="23"/>
      <c r="BA23" s="23"/>
      <c r="BB23" s="23"/>
    </row>
    <row r="24" spans="1:54" ht="15" customHeight="1" x14ac:dyDescent="0.25">
      <c r="A24" s="58">
        <v>4</v>
      </c>
      <c r="B24" s="60"/>
      <c r="C24" s="60"/>
      <c r="D24" s="62"/>
      <c r="E24" s="62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44" t="str">
        <f t="shared" ref="AK24" si="14">IF(D24&gt;0,COUNTIF(F24:AJ24,"p"),"")</f>
        <v/>
      </c>
      <c r="AL24" s="44" t="str">
        <f t="shared" ref="AL24" si="15">IF(D24&gt;0,COUNTIF(G24:AK24,"h"),"")</f>
        <v/>
      </c>
      <c r="AM24" s="46" t="str">
        <f t="shared" ref="AM24" si="16">IF(D24&gt;0,(AK24+(AL24/2)),"")</f>
        <v/>
      </c>
      <c r="AN24" s="44" t="str">
        <f t="shared" ref="AN24" si="17">IF(D24&gt;0,COUNTIF(F24:AJ24,"a"),"")</f>
        <v/>
      </c>
      <c r="AO24" s="54" t="str">
        <f t="shared" ref="AO24" si="18">IF(D24&gt;0,SUM(F25:AJ25),"")</f>
        <v/>
      </c>
      <c r="AP24" s="56" t="str">
        <f t="shared" ref="AP24" si="19">IF(D24&gt;0,(D24-E24-(AN24*(D24/$AE$11))+(AO24*((D24/$AE$11))/$AE$12)),"")</f>
        <v/>
      </c>
      <c r="AS24" s="23"/>
      <c r="AT24" s="23"/>
      <c r="AU24" s="23" t="s">
        <v>31</v>
      </c>
      <c r="AV24" s="23">
        <v>8</v>
      </c>
      <c r="AW24" s="23"/>
      <c r="AX24" s="23"/>
      <c r="AY24" s="23"/>
      <c r="AZ24" s="23"/>
      <c r="BA24" s="23"/>
      <c r="BB24" s="23"/>
    </row>
    <row r="25" spans="1:54" ht="15.75" customHeight="1" x14ac:dyDescent="0.25">
      <c r="A25" s="59"/>
      <c r="B25" s="61"/>
      <c r="C25" s="61"/>
      <c r="D25" s="63"/>
      <c r="E25" s="63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45"/>
      <c r="AL25" s="45"/>
      <c r="AM25" s="47"/>
      <c r="AN25" s="45"/>
      <c r="AO25" s="64"/>
      <c r="AP25" s="65"/>
      <c r="AS25" s="23"/>
      <c r="AT25" s="23"/>
      <c r="AU25" s="23" t="s">
        <v>32</v>
      </c>
      <c r="AV25" s="23">
        <v>10</v>
      </c>
      <c r="AW25" s="23"/>
      <c r="AX25" s="95">
        <f>VLOOKUP(M11,AX28:AY30,2,0)</f>
        <v>12</v>
      </c>
      <c r="AY25" s="95"/>
      <c r="AZ25" s="23"/>
      <c r="BA25" s="23"/>
      <c r="BB25" s="23"/>
    </row>
    <row r="26" spans="1:54" ht="15" customHeight="1" x14ac:dyDescent="0.25">
      <c r="A26" s="58">
        <v>5</v>
      </c>
      <c r="B26" s="60"/>
      <c r="C26" s="60"/>
      <c r="D26" s="62"/>
      <c r="E26" s="62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44" t="str">
        <f t="shared" ref="AK26" si="20">IF(D26&gt;0,COUNTIF(F26:AJ26,"p"),"")</f>
        <v/>
      </c>
      <c r="AL26" s="44" t="str">
        <f t="shared" ref="AL26" si="21">IF(D26&gt;0,COUNTIF(G26:AK26,"h"),"")</f>
        <v/>
      </c>
      <c r="AM26" s="46" t="str">
        <f t="shared" ref="AM26" si="22">IF(D26&gt;0,(AK26+(AL26/2)),"")</f>
        <v/>
      </c>
      <c r="AN26" s="44" t="str">
        <f t="shared" ref="AN26" si="23">IF(D26&gt;0,COUNTIF(F26:AJ26,"a"),"")</f>
        <v/>
      </c>
      <c r="AO26" s="54" t="str">
        <f t="shared" ref="AO26" si="24">IF(D26&gt;0,SUM(F27:AJ27),"")</f>
        <v/>
      </c>
      <c r="AP26" s="56" t="str">
        <f t="shared" ref="AP26" si="25">IF(D26&gt;0,(D26-E26-(AN26*(D26/$AE$11))+(AO26*((D26/$AE$11))/$AE$12)),"")</f>
        <v/>
      </c>
      <c r="AS26" s="23"/>
      <c r="AT26" s="23"/>
      <c r="AU26" s="23" t="s">
        <v>33</v>
      </c>
      <c r="AV26" s="23">
        <v>12</v>
      </c>
      <c r="AW26" s="23"/>
      <c r="AX26" s="23"/>
      <c r="AY26" s="23"/>
      <c r="AZ26" s="23"/>
      <c r="BA26" s="23"/>
      <c r="BB26" s="23"/>
    </row>
    <row r="27" spans="1:54" ht="15" customHeight="1" x14ac:dyDescent="0.25">
      <c r="A27" s="59"/>
      <c r="B27" s="61"/>
      <c r="C27" s="61"/>
      <c r="D27" s="63"/>
      <c r="E27" s="63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45"/>
      <c r="AL27" s="45"/>
      <c r="AM27" s="47"/>
      <c r="AN27" s="45"/>
      <c r="AO27" s="64"/>
      <c r="AP27" s="65"/>
      <c r="AS27" s="23"/>
      <c r="AT27" s="23"/>
      <c r="AU27" s="23"/>
      <c r="AV27" s="23"/>
      <c r="AW27" s="23"/>
      <c r="AX27" s="23"/>
      <c r="AY27" s="23"/>
      <c r="AZ27" s="23"/>
      <c r="BA27" s="23"/>
      <c r="BB27" s="23"/>
    </row>
    <row r="28" spans="1:54" ht="15" customHeight="1" x14ac:dyDescent="0.25">
      <c r="A28" s="58">
        <v>6</v>
      </c>
      <c r="B28" s="60"/>
      <c r="C28" s="60"/>
      <c r="D28" s="62"/>
      <c r="E28" s="62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44" t="str">
        <f t="shared" ref="AK28" si="26">IF(D28&gt;0,COUNTIF(F28:AJ28,"p"),"")</f>
        <v/>
      </c>
      <c r="AL28" s="44" t="str">
        <f t="shared" ref="AL28" si="27">IF(D28&gt;0,COUNTIF(G28:AK28,"h"),"")</f>
        <v/>
      </c>
      <c r="AM28" s="46" t="str">
        <f t="shared" ref="AM28" si="28">IF(D28&gt;0,(AK28+(AL28/2)),"")</f>
        <v/>
      </c>
      <c r="AN28" s="44" t="str">
        <f t="shared" ref="AN28" si="29">IF(D28&gt;0,COUNTIF(F28:AJ28,"a"),"")</f>
        <v/>
      </c>
      <c r="AO28" s="54" t="str">
        <f t="shared" ref="AO28" si="30">IF(D28&gt;0,SUM(F29:AJ29),"")</f>
        <v/>
      </c>
      <c r="AP28" s="56" t="str">
        <f t="shared" ref="AP28" si="31">IF(D28&gt;0,(D28-E28-(AN28*(D28/$AE$11))+(AO28*((D28/$AE$11))/$AE$12)),"")</f>
        <v/>
      </c>
      <c r="AS28" s="23"/>
      <c r="AT28" s="23"/>
      <c r="AU28" s="23" t="s">
        <v>19</v>
      </c>
      <c r="AV28" s="23">
        <v>30</v>
      </c>
      <c r="AW28" s="23"/>
      <c r="AX28" s="23" t="s">
        <v>22</v>
      </c>
      <c r="AY28" s="23">
        <v>8</v>
      </c>
      <c r="AZ28" s="23"/>
      <c r="BA28" s="23"/>
      <c r="BB28" s="23"/>
    </row>
    <row r="29" spans="1:54" ht="15" customHeight="1" x14ac:dyDescent="0.25">
      <c r="A29" s="59"/>
      <c r="B29" s="61"/>
      <c r="C29" s="61"/>
      <c r="D29" s="63"/>
      <c r="E29" s="63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45"/>
      <c r="AL29" s="45"/>
      <c r="AM29" s="47"/>
      <c r="AN29" s="45"/>
      <c r="AO29" s="64"/>
      <c r="AP29" s="65"/>
      <c r="AS29" s="23"/>
      <c r="AT29" s="23"/>
      <c r="AU29" s="23" t="s">
        <v>36</v>
      </c>
      <c r="AV29" s="23">
        <v>28</v>
      </c>
      <c r="AW29" s="23"/>
      <c r="AX29" s="23" t="s">
        <v>23</v>
      </c>
      <c r="AY29" s="23">
        <v>10</v>
      </c>
      <c r="AZ29" s="23"/>
      <c r="BA29" s="23"/>
      <c r="BB29" s="23"/>
    </row>
    <row r="30" spans="1:54" ht="15" customHeight="1" x14ac:dyDescent="0.25">
      <c r="A30" s="58">
        <v>7</v>
      </c>
      <c r="B30" s="60"/>
      <c r="C30" s="60"/>
      <c r="D30" s="62"/>
      <c r="E30" s="62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44" t="str">
        <f t="shared" ref="AK30" si="32">IF(D30&gt;0,COUNTIF(F30:AJ30,"p"),"")</f>
        <v/>
      </c>
      <c r="AL30" s="44" t="str">
        <f t="shared" ref="AL30" si="33">IF(D30&gt;0,COUNTIF(G30:AK30,"h"),"")</f>
        <v/>
      </c>
      <c r="AM30" s="46" t="str">
        <f t="shared" ref="AM30" si="34">IF(D30&gt;0,(AK30+(AL30/2)),"")</f>
        <v/>
      </c>
      <c r="AN30" s="44" t="str">
        <f t="shared" ref="AN30" si="35">IF(D30&gt;0,COUNTIF(F30:AJ30,"a"),"")</f>
        <v/>
      </c>
      <c r="AO30" s="54" t="str">
        <f t="shared" ref="AO30" si="36">IF(D30&gt;0,SUM(F31:AJ31),"")</f>
        <v/>
      </c>
      <c r="AP30" s="56" t="str">
        <f t="shared" ref="AP30" si="37">IF(D30&gt;0,(D30-E30-(AN30*(D30/$AE$11))+(AO30*((D30/$AE$11))/$AE$12)),"")</f>
        <v/>
      </c>
      <c r="AS30" s="23"/>
      <c r="AT30" s="23"/>
      <c r="AU30" s="23" t="s">
        <v>21</v>
      </c>
      <c r="AV30" s="23">
        <v>26</v>
      </c>
      <c r="AW30" s="23"/>
      <c r="AX30" s="23" t="s">
        <v>24</v>
      </c>
      <c r="AY30" s="23">
        <v>12</v>
      </c>
      <c r="AZ30" s="23"/>
      <c r="BA30" s="23"/>
      <c r="BB30" s="23"/>
    </row>
    <row r="31" spans="1:54" ht="15" customHeight="1" x14ac:dyDescent="0.25">
      <c r="A31" s="59"/>
      <c r="B31" s="61"/>
      <c r="C31" s="61"/>
      <c r="D31" s="63"/>
      <c r="E31" s="63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45"/>
      <c r="AL31" s="45"/>
      <c r="AM31" s="47"/>
      <c r="AN31" s="45"/>
      <c r="AO31" s="64"/>
      <c r="AP31" s="65"/>
      <c r="AS31" s="23"/>
      <c r="AT31" s="23"/>
      <c r="AU31" s="23" t="s">
        <v>20</v>
      </c>
      <c r="AV31" s="23">
        <v>22</v>
      </c>
      <c r="AW31" s="23"/>
      <c r="AX31" s="23"/>
      <c r="AY31" s="23"/>
      <c r="AZ31" s="23"/>
      <c r="BA31" s="23"/>
      <c r="BB31" s="23"/>
    </row>
    <row r="32" spans="1:54" ht="15" customHeight="1" x14ac:dyDescent="0.25">
      <c r="A32" s="58">
        <v>8</v>
      </c>
      <c r="B32" s="60"/>
      <c r="C32" s="60"/>
      <c r="D32" s="62"/>
      <c r="E32" s="62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44" t="str">
        <f t="shared" ref="AK32" si="38">IF(D32&gt;0,COUNTIF(F32:AJ32,"p"),"")</f>
        <v/>
      </c>
      <c r="AL32" s="44" t="str">
        <f t="shared" ref="AL32" si="39">IF(D32&gt;0,COUNTIF(G32:AK32,"h"),"")</f>
        <v/>
      </c>
      <c r="AM32" s="46" t="str">
        <f t="shared" ref="AM32" si="40">IF(D32&gt;0,(AK32+(AL32/2)),"")</f>
        <v/>
      </c>
      <c r="AN32" s="44" t="str">
        <f t="shared" ref="AN32" si="41">IF(D32&gt;0,COUNTIF(F32:AJ32,"a"),"")</f>
        <v/>
      </c>
      <c r="AO32" s="54" t="str">
        <f t="shared" ref="AO32" si="42">IF(D32&gt;0,SUM(F33:AJ33),"")</f>
        <v/>
      </c>
      <c r="AP32" s="56" t="str">
        <f t="shared" ref="AP32" si="43">IF(D32&gt;0,(D32-E32-(AN32*(D32/$AE$11))+(AO32*((D32/$AE$11))/$AE$12)),"")</f>
        <v/>
      </c>
      <c r="AS32" s="23"/>
      <c r="AT32" s="23"/>
      <c r="AU32" s="23"/>
      <c r="AV32" s="23"/>
      <c r="AW32" s="23"/>
      <c r="AX32" s="23"/>
      <c r="AY32" s="23"/>
      <c r="AZ32" s="23"/>
      <c r="BA32" s="23"/>
      <c r="BB32" s="23"/>
    </row>
    <row r="33" spans="1:65" ht="15" customHeight="1" x14ac:dyDescent="0.25">
      <c r="A33" s="59"/>
      <c r="B33" s="61"/>
      <c r="C33" s="61"/>
      <c r="D33" s="63"/>
      <c r="E33" s="63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45"/>
      <c r="AL33" s="45"/>
      <c r="AM33" s="47"/>
      <c r="AN33" s="45"/>
      <c r="AO33" s="64"/>
      <c r="AP33" s="65"/>
      <c r="AS33" s="23"/>
      <c r="AT33" s="23"/>
      <c r="AU33" s="23"/>
      <c r="AV33" s="23"/>
      <c r="AW33" s="23"/>
      <c r="AX33" s="23"/>
      <c r="AY33" s="23"/>
      <c r="AZ33" s="23"/>
      <c r="BA33" s="23"/>
      <c r="BB33" s="23"/>
    </row>
    <row r="34" spans="1:65" x14ac:dyDescent="0.25">
      <c r="A34" s="58">
        <v>9</v>
      </c>
      <c r="B34" s="66"/>
      <c r="C34" s="60"/>
      <c r="D34" s="62"/>
      <c r="E34" s="6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44" t="str">
        <f>IF(D34&gt;0,COUNTIF(F34:AJ34,"p"),"")</f>
        <v/>
      </c>
      <c r="AL34" s="44" t="str">
        <f>IF(D34&gt;0,COUNTIF(G34:AK34,"h"),"")</f>
        <v/>
      </c>
      <c r="AM34" s="46" t="str">
        <f>IF(D34&gt;0,(AK34+(AL34/2)),"")</f>
        <v/>
      </c>
      <c r="AN34" s="44" t="str">
        <f>IF(D34&gt;0,COUNTIF(F34:AJ34,"a"),"")</f>
        <v/>
      </c>
      <c r="AO34" s="54" t="str">
        <f>IF(D34&gt;0,SUM(F35:AJ35),"")</f>
        <v/>
      </c>
      <c r="AP34" s="56" t="str">
        <f>IF(D34&gt;0,(D34-E34-(AN34*(D34/$AE$11))+(AO34*((D34/$AE$11))/$AE$12)),"")</f>
        <v/>
      </c>
    </row>
    <row r="35" spans="1:65" x14ac:dyDescent="0.25">
      <c r="A35" s="59"/>
      <c r="B35" s="67"/>
      <c r="C35" s="61"/>
      <c r="D35" s="63"/>
      <c r="E35" s="6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45"/>
      <c r="AL35" s="45"/>
      <c r="AM35" s="47"/>
      <c r="AN35" s="45"/>
      <c r="AO35" s="64"/>
      <c r="AP35" s="65"/>
    </row>
    <row r="36" spans="1:65" x14ac:dyDescent="0.25">
      <c r="A36" s="58">
        <v>10</v>
      </c>
      <c r="B36" s="60"/>
      <c r="C36" s="60"/>
      <c r="D36" s="62"/>
      <c r="E36" s="62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44" t="str">
        <f t="shared" ref="AK36" si="44">IF(D36&gt;0,COUNTIF(F36:AJ36,"p"),"")</f>
        <v/>
      </c>
      <c r="AL36" s="44" t="str">
        <f t="shared" ref="AL36" si="45">IF(D36&gt;0,COUNTIF(G36:AK36,"h"),"")</f>
        <v/>
      </c>
      <c r="AM36" s="46" t="str">
        <f t="shared" ref="AM36" si="46">IF(D36&gt;0,(AK36+(AL36/2)),"")</f>
        <v/>
      </c>
      <c r="AN36" s="44" t="str">
        <f t="shared" ref="AN36" si="47">IF(D36&gt;0,COUNTIF(F36:AJ36,"a"),"")</f>
        <v/>
      </c>
      <c r="AO36" s="54" t="str">
        <f t="shared" ref="AO36" si="48">IF(D36&gt;0,SUM(F37:AJ37),"")</f>
        <v/>
      </c>
      <c r="AP36" s="56" t="str">
        <f t="shared" ref="AP36" si="49">IF(D36&gt;0,(D36-E36-(AN36*(D36/$AE$11))+(AO36*((D36/$AE$11))/$AE$12)),"")</f>
        <v/>
      </c>
    </row>
    <row r="37" spans="1:65" x14ac:dyDescent="0.25">
      <c r="A37" s="59"/>
      <c r="B37" s="61"/>
      <c r="C37" s="61"/>
      <c r="D37" s="63"/>
      <c r="E37" s="6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45"/>
      <c r="AL37" s="45"/>
      <c r="AM37" s="47"/>
      <c r="AN37" s="45"/>
      <c r="AO37" s="64"/>
      <c r="AP37" s="65"/>
    </row>
    <row r="38" spans="1:65" x14ac:dyDescent="0.25">
      <c r="A38" s="58">
        <v>11</v>
      </c>
      <c r="B38" s="60"/>
      <c r="C38" s="60"/>
      <c r="D38" s="62"/>
      <c r="E38" s="62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44" t="str">
        <f t="shared" ref="AK38" si="50">IF(D38&gt;0,COUNTIF(F38:AJ38,"p"),"")</f>
        <v/>
      </c>
      <c r="AL38" s="44" t="str">
        <f t="shared" ref="AL38" si="51">IF(D38&gt;0,COUNTIF(G38:AK38,"h"),"")</f>
        <v/>
      </c>
      <c r="AM38" s="46" t="str">
        <f t="shared" ref="AM38" si="52">IF(D38&gt;0,(AK38+(AL38/2)),"")</f>
        <v/>
      </c>
      <c r="AN38" s="44" t="str">
        <f t="shared" ref="AN38" si="53">IF(D38&gt;0,COUNTIF(F38:AJ38,"a"),"")</f>
        <v/>
      </c>
      <c r="AO38" s="54" t="str">
        <f t="shared" ref="AO38" si="54">IF(D38&gt;0,SUM(F39:AJ39),"")</f>
        <v/>
      </c>
      <c r="AP38" s="56" t="str">
        <f t="shared" ref="AP38" si="55">IF(D38&gt;0,(D38-E38-(AN38*(D38/$AE$11))+(AO38*((D38/$AE$11))/$AE$12)),"")</f>
        <v/>
      </c>
    </row>
    <row r="39" spans="1:65" x14ac:dyDescent="0.25">
      <c r="A39" s="59"/>
      <c r="B39" s="61"/>
      <c r="C39" s="61"/>
      <c r="D39" s="63"/>
      <c r="E39" s="63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45"/>
      <c r="AL39" s="45"/>
      <c r="AM39" s="47"/>
      <c r="AN39" s="45"/>
      <c r="AO39" s="64"/>
      <c r="AP39" s="65"/>
    </row>
    <row r="40" spans="1:65" x14ac:dyDescent="0.25">
      <c r="A40" s="58">
        <v>12</v>
      </c>
      <c r="B40" s="60"/>
      <c r="C40" s="60"/>
      <c r="D40" s="62"/>
      <c r="E40" s="62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44" t="str">
        <f t="shared" ref="AK40" si="56">IF(D40&gt;0,COUNTIF(F40:AJ40,"p"),"")</f>
        <v/>
      </c>
      <c r="AL40" s="44" t="str">
        <f t="shared" ref="AL40" si="57">IF(D40&gt;0,COUNTIF(G40:AK40,"h"),"")</f>
        <v/>
      </c>
      <c r="AM40" s="46" t="str">
        <f t="shared" ref="AM40" si="58">IF(D40&gt;0,(AK40+(AL40/2)),"")</f>
        <v/>
      </c>
      <c r="AN40" s="44" t="str">
        <f t="shared" ref="AN40" si="59">IF(D40&gt;0,COUNTIF(F40:AJ40,"a"),"")</f>
        <v/>
      </c>
      <c r="AO40" s="54" t="str">
        <f t="shared" ref="AO40" si="60">IF(D40&gt;0,SUM(F41:AJ41),"")</f>
        <v/>
      </c>
      <c r="AP40" s="56" t="str">
        <f t="shared" ref="AP40" si="61">IF(D40&gt;0,(D40-E40-(AN40*(D40/$AE$11))+(AO40*((D40/$AE$11))/$AE$12)),"")</f>
        <v/>
      </c>
    </row>
    <row r="41" spans="1:65" x14ac:dyDescent="0.25">
      <c r="A41" s="59"/>
      <c r="B41" s="61"/>
      <c r="C41" s="61"/>
      <c r="D41" s="63"/>
      <c r="E41" s="63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45"/>
      <c r="AL41" s="45"/>
      <c r="AM41" s="47"/>
      <c r="AN41" s="45"/>
      <c r="AO41" s="64"/>
      <c r="AP41" s="65"/>
    </row>
    <row r="42" spans="1:65" ht="15" customHeight="1" x14ac:dyDescent="0.25">
      <c r="A42" s="58">
        <v>13</v>
      </c>
      <c r="B42" s="60"/>
      <c r="C42" s="60"/>
      <c r="D42" s="62"/>
      <c r="E42" s="62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44" t="str">
        <f t="shared" ref="AK42" si="62">IF(D42&gt;0,COUNTIF(F42:AJ42,"p"),"")</f>
        <v/>
      </c>
      <c r="AL42" s="44" t="str">
        <f t="shared" ref="AL42" si="63">IF(D42&gt;0,COUNTIF(G42:AK42,"h"),"")</f>
        <v/>
      </c>
      <c r="AM42" s="46" t="str">
        <f t="shared" ref="AM42" si="64">IF(D42&gt;0,(AK42+(AL42/2)),"")</f>
        <v/>
      </c>
      <c r="AN42" s="44" t="str">
        <f t="shared" ref="AN42" si="65">IF(D42&gt;0,COUNTIF(F42:AJ42,"a"),"")</f>
        <v/>
      </c>
      <c r="AO42" s="54" t="str">
        <f t="shared" ref="AO42" si="66">IF(D42&gt;0,SUM(F43:AJ43),"")</f>
        <v/>
      </c>
      <c r="AP42" s="56" t="str">
        <f t="shared" ref="AP42" si="67">IF(D42&gt;0,(D42-E42-(AN42*(D42/$AE$11))+(AO42*((D42/$AE$11))/$AE$12)),"")</f>
        <v/>
      </c>
      <c r="BJ42" s="15"/>
      <c r="BK42" s="15"/>
      <c r="BL42" s="15"/>
      <c r="BM42" s="15"/>
    </row>
    <row r="43" spans="1:65" ht="15" customHeight="1" x14ac:dyDescent="0.25">
      <c r="A43" s="59"/>
      <c r="B43" s="61"/>
      <c r="C43" s="61"/>
      <c r="D43" s="63"/>
      <c r="E43" s="63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45"/>
      <c r="AL43" s="45"/>
      <c r="AM43" s="47"/>
      <c r="AN43" s="45"/>
      <c r="AO43" s="64"/>
      <c r="AP43" s="65"/>
      <c r="BJ43" s="15"/>
      <c r="BK43" s="15"/>
      <c r="BL43" s="15"/>
      <c r="BM43" s="15"/>
    </row>
    <row r="44" spans="1:65" ht="15" customHeight="1" x14ac:dyDescent="0.25">
      <c r="A44" s="58">
        <v>14</v>
      </c>
      <c r="B44" s="60"/>
      <c r="C44" s="60"/>
      <c r="D44" s="62"/>
      <c r="E44" s="62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44" t="str">
        <f t="shared" ref="AK44" si="68">IF(D44&gt;0,COUNTIF(F44:AJ44,"p"),"")</f>
        <v/>
      </c>
      <c r="AL44" s="44" t="str">
        <f t="shared" ref="AL44" si="69">IF(D44&gt;0,COUNTIF(G44:AK44,"h"),"")</f>
        <v/>
      </c>
      <c r="AM44" s="46" t="str">
        <f t="shared" ref="AM44" si="70">IF(D44&gt;0,(AK44+(AL44/2)),"")</f>
        <v/>
      </c>
      <c r="AN44" s="44" t="str">
        <f t="shared" ref="AN44" si="71">IF(D44&gt;0,COUNTIF(F44:AJ44,"a"),"")</f>
        <v/>
      </c>
      <c r="AO44" s="54" t="str">
        <f t="shared" ref="AO44" si="72">IF(D44&gt;0,SUM(F45:AJ45),"")</f>
        <v/>
      </c>
      <c r="AP44" s="56" t="str">
        <f t="shared" ref="AP44" si="73">IF(D44&gt;0,(D44-E44-(AN44*(D44/$AE$11))+(AO44*((D44/$AE$11))/$AE$12)),"")</f>
        <v/>
      </c>
      <c r="BJ44" s="15"/>
      <c r="BK44" s="15"/>
      <c r="BL44" s="15"/>
      <c r="BM44" s="15"/>
    </row>
    <row r="45" spans="1:65" ht="15" customHeight="1" x14ac:dyDescent="0.25">
      <c r="A45" s="59"/>
      <c r="B45" s="61"/>
      <c r="C45" s="61"/>
      <c r="D45" s="63"/>
      <c r="E45" s="63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45"/>
      <c r="AL45" s="45"/>
      <c r="AM45" s="47"/>
      <c r="AN45" s="45"/>
      <c r="AO45" s="64"/>
      <c r="AP45" s="65"/>
      <c r="BJ45" s="15"/>
      <c r="BK45" s="15"/>
      <c r="BL45" s="15"/>
      <c r="BM45" s="15"/>
    </row>
    <row r="46" spans="1:65" x14ac:dyDescent="0.25">
      <c r="A46" s="58">
        <v>15</v>
      </c>
      <c r="B46" s="60"/>
      <c r="C46" s="60"/>
      <c r="D46" s="62"/>
      <c r="E46" s="62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44" t="str">
        <f t="shared" ref="AK46" si="74">IF(D46&gt;0,COUNTIF(F46:AJ46,"p"),"")</f>
        <v/>
      </c>
      <c r="AL46" s="44" t="str">
        <f t="shared" ref="AL46" si="75">IF(D46&gt;0,COUNTIF(G46:AK46,"h"),"")</f>
        <v/>
      </c>
      <c r="AM46" s="46" t="str">
        <f t="shared" ref="AM46" si="76">IF(D46&gt;0,(AK46+(AL46/2)),"")</f>
        <v/>
      </c>
      <c r="AN46" s="44" t="str">
        <f t="shared" ref="AN46" si="77">IF(D46&gt;0,COUNTIF(F46:AJ46,"a"),"")</f>
        <v/>
      </c>
      <c r="AO46" s="54" t="str">
        <f t="shared" ref="AO46" si="78">IF(D46&gt;0,SUM(F47:AJ47),"")</f>
        <v/>
      </c>
      <c r="AP46" s="56" t="str">
        <f t="shared" ref="AP46" si="79">IF(D46&gt;0,(D46-E46-(AN46*(D46/$AE$11))+(AO46*((D46/$AE$11))/$AE$12)),"")</f>
        <v/>
      </c>
    </row>
    <row r="47" spans="1:65" x14ac:dyDescent="0.25">
      <c r="A47" s="59"/>
      <c r="B47" s="61"/>
      <c r="C47" s="61"/>
      <c r="D47" s="63"/>
      <c r="E47" s="63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45"/>
      <c r="AL47" s="45"/>
      <c r="AM47" s="47"/>
      <c r="AN47" s="45"/>
      <c r="AO47" s="64"/>
      <c r="AP47" s="65"/>
    </row>
    <row r="48" spans="1:65" x14ac:dyDescent="0.25">
      <c r="A48" s="58">
        <v>16</v>
      </c>
      <c r="B48" s="60"/>
      <c r="C48" s="60"/>
      <c r="D48" s="62"/>
      <c r="E48" s="62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44" t="str">
        <f t="shared" ref="AK48" si="80">IF(D48&gt;0,COUNTIF(F48:AJ48,"p"),"")</f>
        <v/>
      </c>
      <c r="AL48" s="44" t="str">
        <f t="shared" ref="AL48" si="81">IF(D48&gt;0,COUNTIF(G48:AK48,"h"),"")</f>
        <v/>
      </c>
      <c r="AM48" s="46" t="str">
        <f t="shared" ref="AM48" si="82">IF(D48&gt;0,(AK48+(AL48/2)),"")</f>
        <v/>
      </c>
      <c r="AN48" s="44" t="str">
        <f t="shared" ref="AN48" si="83">IF(D48&gt;0,COUNTIF(F48:AJ48,"a"),"")</f>
        <v/>
      </c>
      <c r="AO48" s="54" t="str">
        <f t="shared" ref="AO48" si="84">IF(D48&gt;0,SUM(F49:AJ49),"")</f>
        <v/>
      </c>
      <c r="AP48" s="56" t="str">
        <f t="shared" ref="AP48" si="85">IF(D48&gt;0,(D48-E48-(AN48*(D48/$AE$11))+(AO48*((D48/$AE$11))/$AE$12)),"")</f>
        <v/>
      </c>
    </row>
    <row r="49" spans="1:42" ht="15" customHeight="1" x14ac:dyDescent="0.25">
      <c r="A49" s="59"/>
      <c r="B49" s="61"/>
      <c r="C49" s="61"/>
      <c r="D49" s="63"/>
      <c r="E49" s="63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45"/>
      <c r="AL49" s="45"/>
      <c r="AM49" s="47"/>
      <c r="AN49" s="45"/>
      <c r="AO49" s="64"/>
      <c r="AP49" s="65"/>
    </row>
    <row r="50" spans="1:42" ht="15" customHeight="1" x14ac:dyDescent="0.25">
      <c r="A50" s="58">
        <v>17</v>
      </c>
      <c r="B50" s="66"/>
      <c r="C50" s="60"/>
      <c r="D50" s="62"/>
      <c r="E50" s="62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44" t="str">
        <f t="shared" ref="AK50" si="86">IF(D50&gt;0,COUNTIF(F50:AJ50,"p"),"")</f>
        <v/>
      </c>
      <c r="AL50" s="44" t="str">
        <f t="shared" ref="AL50" si="87">IF(D50&gt;0,COUNTIF(G50:AK50,"h"),"")</f>
        <v/>
      </c>
      <c r="AM50" s="46" t="str">
        <f t="shared" ref="AM50" si="88">IF(D50&gt;0,(AK50+(AL50/2)),"")</f>
        <v/>
      </c>
      <c r="AN50" s="44" t="str">
        <f t="shared" ref="AN50" si="89">IF(D50&gt;0,COUNTIF(F50:AJ50,"a"),"")</f>
        <v/>
      </c>
      <c r="AO50" s="54" t="str">
        <f t="shared" ref="AO50" si="90">IF(D50&gt;0,SUM(F51:AJ51),"")</f>
        <v/>
      </c>
      <c r="AP50" s="56" t="str">
        <f t="shared" ref="AP50" si="91">IF(D50&gt;0,(D50-E50-(AN50*(D50/$AE$11))+(AO50*((D50/$AE$11))/$AE$12)),"")</f>
        <v/>
      </c>
    </row>
    <row r="51" spans="1:42" ht="15" customHeight="1" x14ac:dyDescent="0.25">
      <c r="A51" s="59"/>
      <c r="B51" s="67"/>
      <c r="C51" s="61"/>
      <c r="D51" s="63"/>
      <c r="E51" s="63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45"/>
      <c r="AL51" s="45"/>
      <c r="AM51" s="47"/>
      <c r="AN51" s="45"/>
      <c r="AO51" s="64"/>
      <c r="AP51" s="65"/>
    </row>
    <row r="52" spans="1:42" ht="15" customHeight="1" x14ac:dyDescent="0.25">
      <c r="A52" s="58">
        <v>18</v>
      </c>
      <c r="B52" s="60"/>
      <c r="C52" s="60"/>
      <c r="D52" s="62"/>
      <c r="E52" s="62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44" t="str">
        <f t="shared" ref="AK52" si="92">IF(D52&gt;0,COUNTIF(F52:AJ52,"p"),"")</f>
        <v/>
      </c>
      <c r="AL52" s="44" t="str">
        <f t="shared" ref="AL52" si="93">IF(D52&gt;0,COUNTIF(G52:AK52,"h"),"")</f>
        <v/>
      </c>
      <c r="AM52" s="46" t="str">
        <f t="shared" ref="AM52" si="94">IF(D52&gt;0,(AK52+(AL52/2)),"")</f>
        <v/>
      </c>
      <c r="AN52" s="44" t="str">
        <f t="shared" ref="AN52" si="95">IF(D52&gt;0,COUNTIF(F52:AJ52,"a"),"")</f>
        <v/>
      </c>
      <c r="AO52" s="54" t="str">
        <f t="shared" ref="AO52" si="96">IF(D52&gt;0,SUM(F53:AJ53),"")</f>
        <v/>
      </c>
      <c r="AP52" s="56" t="str">
        <f t="shared" ref="AP52" si="97">IF(D52&gt;0,(D52-E52-(AN52*(D52/$AE$11))+(AO52*((D52/$AE$11))/$AE$12)),"")</f>
        <v/>
      </c>
    </row>
    <row r="53" spans="1:42" ht="15" customHeight="1" x14ac:dyDescent="0.25">
      <c r="A53" s="59"/>
      <c r="B53" s="61"/>
      <c r="C53" s="61"/>
      <c r="D53" s="63"/>
      <c r="E53" s="63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45"/>
      <c r="AL53" s="45"/>
      <c r="AM53" s="47"/>
      <c r="AN53" s="45"/>
      <c r="AO53" s="64"/>
      <c r="AP53" s="65"/>
    </row>
    <row r="54" spans="1:42" ht="15" customHeight="1" x14ac:dyDescent="0.25">
      <c r="A54" s="58">
        <v>19</v>
      </c>
      <c r="B54" s="60"/>
      <c r="C54" s="60"/>
      <c r="D54" s="62"/>
      <c r="E54" s="62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44" t="str">
        <f t="shared" ref="AK54" si="98">IF(D54&gt;0,COUNTIF(F54:AJ54,"p"),"")</f>
        <v/>
      </c>
      <c r="AL54" s="44" t="str">
        <f t="shared" ref="AL54" si="99">IF(D54&gt;0,COUNTIF(G54:AK54,"h"),"")</f>
        <v/>
      </c>
      <c r="AM54" s="46" t="str">
        <f t="shared" ref="AM54" si="100">IF(D54&gt;0,(AK54+(AL54/2)),"")</f>
        <v/>
      </c>
      <c r="AN54" s="44" t="str">
        <f t="shared" ref="AN54" si="101">IF(D54&gt;0,COUNTIF(F54:AJ54,"a"),"")</f>
        <v/>
      </c>
      <c r="AO54" s="54" t="str">
        <f t="shared" ref="AO54" si="102">IF(D54&gt;0,SUM(F55:AJ55),"")</f>
        <v/>
      </c>
      <c r="AP54" s="56" t="str">
        <f t="shared" ref="AP54" si="103">IF(D54&gt;0,(D54-E54-(AN54*(D54/$AE$11))+(AO54*((D54/$AE$11))/$AE$12)),"")</f>
        <v/>
      </c>
    </row>
    <row r="55" spans="1:42" ht="15" customHeight="1" x14ac:dyDescent="0.25">
      <c r="A55" s="59"/>
      <c r="B55" s="61"/>
      <c r="C55" s="61"/>
      <c r="D55" s="63"/>
      <c r="E55" s="63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45"/>
      <c r="AL55" s="45"/>
      <c r="AM55" s="47"/>
      <c r="AN55" s="45"/>
      <c r="AO55" s="64"/>
      <c r="AP55" s="65"/>
    </row>
    <row r="56" spans="1:42" ht="15" customHeight="1" x14ac:dyDescent="0.25">
      <c r="A56" s="58">
        <v>20</v>
      </c>
      <c r="B56" s="60"/>
      <c r="C56" s="60"/>
      <c r="D56" s="62"/>
      <c r="E56" s="62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44" t="str">
        <f t="shared" ref="AK56" si="104">IF(D56&gt;0,COUNTIF(F56:AJ56,"p"),"")</f>
        <v/>
      </c>
      <c r="AL56" s="44" t="str">
        <f t="shared" ref="AL56" si="105">IF(D56&gt;0,COUNTIF(G56:AK56,"h"),"")</f>
        <v/>
      </c>
      <c r="AM56" s="46" t="str">
        <f t="shared" ref="AM56" si="106">IF(D56&gt;0,(AK56+(AL56/2)),"")</f>
        <v/>
      </c>
      <c r="AN56" s="44" t="str">
        <f t="shared" ref="AN56" si="107">IF(D56&gt;0,COUNTIF(F56:AJ56,"a"),"")</f>
        <v/>
      </c>
      <c r="AO56" s="54" t="str">
        <f t="shared" ref="AO56" si="108">IF(D56&gt;0,SUM(F57:AJ57),"")</f>
        <v/>
      </c>
      <c r="AP56" s="56" t="str">
        <f t="shared" ref="AP56" si="109">IF(D56&gt;0,(D56-E56-(AN56*(D56/$AE$11))+(AO56*((D56/$AE$11))/$AE$12)),"")</f>
        <v/>
      </c>
    </row>
    <row r="57" spans="1:42" ht="15" customHeight="1" x14ac:dyDescent="0.25">
      <c r="A57" s="59"/>
      <c r="B57" s="61"/>
      <c r="C57" s="61"/>
      <c r="D57" s="63"/>
      <c r="E57" s="63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45"/>
      <c r="AL57" s="45"/>
      <c r="AM57" s="47"/>
      <c r="AN57" s="45"/>
      <c r="AO57" s="64"/>
      <c r="AP57" s="65"/>
    </row>
    <row r="58" spans="1:42" ht="15" customHeight="1" x14ac:dyDescent="0.25">
      <c r="A58" s="58">
        <v>21</v>
      </c>
      <c r="B58" s="60"/>
      <c r="C58" s="60"/>
      <c r="D58" s="62"/>
      <c r="E58" s="62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44" t="str">
        <f t="shared" ref="AK58" si="110">IF(D58&gt;0,COUNTIF(F58:AJ58,"p"),"")</f>
        <v/>
      </c>
      <c r="AL58" s="44" t="str">
        <f t="shared" ref="AL58" si="111">IF(D58&gt;0,COUNTIF(G58:AK58,"h"),"")</f>
        <v/>
      </c>
      <c r="AM58" s="46" t="str">
        <f t="shared" ref="AM58" si="112">IF(D58&gt;0,(AK58+(AL58/2)),"")</f>
        <v/>
      </c>
      <c r="AN58" s="44" t="str">
        <f t="shared" ref="AN58" si="113">IF(D58&gt;0,COUNTIF(F58:AJ58,"a"),"")</f>
        <v/>
      </c>
      <c r="AO58" s="54" t="str">
        <f t="shared" ref="AO58" si="114">IF(D58&gt;0,SUM(F59:AJ59),"")</f>
        <v/>
      </c>
      <c r="AP58" s="56" t="str">
        <f t="shared" ref="AP58" si="115">IF(D58&gt;0,(D58-E58-(AN58*(D58/$AE$11))+(AO58*((D58/$AE$11))/$AE$12)),"")</f>
        <v/>
      </c>
    </row>
    <row r="59" spans="1:42" ht="15" customHeight="1" x14ac:dyDescent="0.25">
      <c r="A59" s="59"/>
      <c r="B59" s="61"/>
      <c r="C59" s="61"/>
      <c r="D59" s="63"/>
      <c r="E59" s="63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45"/>
      <c r="AL59" s="45"/>
      <c r="AM59" s="47"/>
      <c r="AN59" s="45"/>
      <c r="AO59" s="64"/>
      <c r="AP59" s="65"/>
    </row>
    <row r="60" spans="1:42" ht="15" customHeight="1" x14ac:dyDescent="0.25">
      <c r="A60" s="58">
        <v>22</v>
      </c>
      <c r="B60" s="60"/>
      <c r="C60" s="60"/>
      <c r="D60" s="62"/>
      <c r="E60" s="6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44" t="str">
        <f t="shared" ref="AK60" si="116">IF(D60&gt;0,COUNTIF(F60:AJ60,"p"),"")</f>
        <v/>
      </c>
      <c r="AL60" s="44" t="str">
        <f t="shared" ref="AL60" si="117">IF(D60&gt;0,COUNTIF(G60:AK60,"h"),"")</f>
        <v/>
      </c>
      <c r="AM60" s="46" t="str">
        <f t="shared" ref="AM60" si="118">IF(D60&gt;0,(AK60+(AL60/2)),"")</f>
        <v/>
      </c>
      <c r="AN60" s="44" t="str">
        <f t="shared" ref="AN60" si="119">IF(D60&gt;0,COUNTIF(F60:AJ60,"a"),"")</f>
        <v/>
      </c>
      <c r="AO60" s="54" t="str">
        <f t="shared" ref="AO60" si="120">IF(D60&gt;0,SUM(F61:AJ61),"")</f>
        <v/>
      </c>
      <c r="AP60" s="56" t="str">
        <f t="shared" ref="AP60" si="121">IF(D60&gt;0,(D60-E60-(AN60*(D60/$AE$11))+(AO60*((D60/$AE$11))/$AE$12)),"")</f>
        <v/>
      </c>
    </row>
    <row r="61" spans="1:42" ht="15" customHeight="1" x14ac:dyDescent="0.25">
      <c r="A61" s="59"/>
      <c r="B61" s="61"/>
      <c r="C61" s="61"/>
      <c r="D61" s="63"/>
      <c r="E61" s="63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45"/>
      <c r="AL61" s="45"/>
      <c r="AM61" s="47"/>
      <c r="AN61" s="45"/>
      <c r="AO61" s="64"/>
      <c r="AP61" s="65"/>
    </row>
    <row r="62" spans="1:42" ht="15" customHeight="1" x14ac:dyDescent="0.25">
      <c r="A62" s="58">
        <v>23</v>
      </c>
      <c r="B62" s="60"/>
      <c r="C62" s="60"/>
      <c r="D62" s="62"/>
      <c r="E62" s="62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44" t="str">
        <f t="shared" ref="AK62" si="122">IF(D62&gt;0,COUNTIF(F62:AJ62,"p"),"")</f>
        <v/>
      </c>
      <c r="AL62" s="44" t="str">
        <f t="shared" ref="AL62" si="123">IF(D62&gt;0,COUNTIF(G62:AK62,"h"),"")</f>
        <v/>
      </c>
      <c r="AM62" s="46" t="str">
        <f t="shared" ref="AM62" si="124">IF(D62&gt;0,(AK62+(AL62/2)),"")</f>
        <v/>
      </c>
      <c r="AN62" s="44" t="str">
        <f t="shared" ref="AN62" si="125">IF(D62&gt;0,COUNTIF(F62:AJ62,"a"),"")</f>
        <v/>
      </c>
      <c r="AO62" s="54" t="str">
        <f t="shared" ref="AO62" si="126">IF(D62&gt;0,SUM(F63:AJ63),"")</f>
        <v/>
      </c>
      <c r="AP62" s="56" t="str">
        <f t="shared" ref="AP62" si="127">IF(D62&gt;0,(D62-E62-(AN62*(D62/$AE$11))+(AO62*((D62/$AE$11))/$AE$12)),"")</f>
        <v/>
      </c>
    </row>
    <row r="63" spans="1:42" ht="15" customHeight="1" x14ac:dyDescent="0.25">
      <c r="A63" s="59"/>
      <c r="B63" s="61"/>
      <c r="C63" s="61"/>
      <c r="D63" s="63"/>
      <c r="E63" s="63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45"/>
      <c r="AL63" s="45"/>
      <c r="AM63" s="47"/>
      <c r="AN63" s="45"/>
      <c r="AO63" s="64"/>
      <c r="AP63" s="65"/>
    </row>
    <row r="64" spans="1:42" ht="15" customHeight="1" x14ac:dyDescent="0.25">
      <c r="A64" s="58">
        <v>24</v>
      </c>
      <c r="B64" s="60"/>
      <c r="C64" s="60"/>
      <c r="D64" s="62"/>
      <c r="E64" s="62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44" t="str">
        <f t="shared" ref="AK64" si="128">IF(D64&gt;0,COUNTIF(F64:AJ64,"p"),"")</f>
        <v/>
      </c>
      <c r="AL64" s="44" t="str">
        <f t="shared" ref="AL64" si="129">IF(D64&gt;0,COUNTIF(G64:AK64,"h"),"")</f>
        <v/>
      </c>
      <c r="AM64" s="46" t="str">
        <f t="shared" ref="AM64" si="130">IF(D64&gt;0,(AK64+(AL64/2)),"")</f>
        <v/>
      </c>
      <c r="AN64" s="44" t="str">
        <f t="shared" ref="AN64" si="131">IF(D64&gt;0,COUNTIF(F64:AJ64,"a"),"")</f>
        <v/>
      </c>
      <c r="AO64" s="54" t="str">
        <f t="shared" ref="AO64" si="132">IF(D64&gt;0,SUM(F65:AJ65),"")</f>
        <v/>
      </c>
      <c r="AP64" s="56" t="str">
        <f t="shared" ref="AP64" si="133">IF(D64&gt;0,(D64-E64-(AN64*(D64/$AE$11))+(AO64*((D64/$AE$11))/$AE$12)),"")</f>
        <v/>
      </c>
    </row>
    <row r="65" spans="1:42" ht="15" customHeight="1" x14ac:dyDescent="0.25">
      <c r="A65" s="59"/>
      <c r="B65" s="61"/>
      <c r="C65" s="61"/>
      <c r="D65" s="63"/>
      <c r="E65" s="63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45"/>
      <c r="AL65" s="45"/>
      <c r="AM65" s="47"/>
      <c r="AN65" s="45"/>
      <c r="AO65" s="64"/>
      <c r="AP65" s="65"/>
    </row>
    <row r="66" spans="1:42" ht="15" customHeight="1" x14ac:dyDescent="0.25">
      <c r="A66" s="58">
        <v>25</v>
      </c>
      <c r="B66" s="66"/>
      <c r="C66" s="60"/>
      <c r="D66" s="62"/>
      <c r="E66" s="62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44" t="str">
        <f t="shared" ref="AK66" si="134">IF(D66&gt;0,COUNTIF(F66:AJ66,"p"),"")</f>
        <v/>
      </c>
      <c r="AL66" s="44" t="str">
        <f t="shared" ref="AL66" si="135">IF(D66&gt;0,COUNTIF(G66:AK66,"h"),"")</f>
        <v/>
      </c>
      <c r="AM66" s="46" t="str">
        <f t="shared" ref="AM66" si="136">IF(D66&gt;0,(AK66+(AL66/2)),"")</f>
        <v/>
      </c>
      <c r="AN66" s="44" t="str">
        <f t="shared" ref="AN66" si="137">IF(D66&gt;0,COUNTIF(F66:AJ66,"a"),"")</f>
        <v/>
      </c>
      <c r="AO66" s="54" t="str">
        <f t="shared" ref="AO66" si="138">IF(D66&gt;0,SUM(F67:AJ67),"")</f>
        <v/>
      </c>
      <c r="AP66" s="56" t="str">
        <f t="shared" ref="AP66" si="139">IF(D66&gt;0,(D66-E66-(AN66*(D66/$AE$11))+(AO66*((D66/$AE$11))/$AE$12)),"")</f>
        <v/>
      </c>
    </row>
    <row r="67" spans="1:42" ht="15" customHeight="1" x14ac:dyDescent="0.25">
      <c r="A67" s="59"/>
      <c r="B67" s="67"/>
      <c r="C67" s="61"/>
      <c r="D67" s="63"/>
      <c r="E67" s="63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45"/>
      <c r="AL67" s="45"/>
      <c r="AM67" s="47"/>
      <c r="AN67" s="45"/>
      <c r="AO67" s="64"/>
      <c r="AP67" s="65"/>
    </row>
    <row r="68" spans="1:42" ht="15" customHeight="1" x14ac:dyDescent="0.25">
      <c r="A68" s="58">
        <v>26</v>
      </c>
      <c r="B68" s="60"/>
      <c r="C68" s="60"/>
      <c r="D68" s="62"/>
      <c r="E68" s="62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44" t="str">
        <f t="shared" ref="AK68" si="140">IF(D68&gt;0,COUNTIF(F68:AJ68,"p"),"")</f>
        <v/>
      </c>
      <c r="AL68" s="44" t="str">
        <f t="shared" ref="AL68" si="141">IF(D68&gt;0,COUNTIF(G68:AK68,"h"),"")</f>
        <v/>
      </c>
      <c r="AM68" s="46" t="str">
        <f t="shared" ref="AM68" si="142">IF(D68&gt;0,(AK68+(AL68/2)),"")</f>
        <v/>
      </c>
      <c r="AN68" s="44" t="str">
        <f t="shared" ref="AN68" si="143">IF(D68&gt;0,COUNTIF(F68:AJ68,"a"),"")</f>
        <v/>
      </c>
      <c r="AO68" s="54" t="str">
        <f t="shared" ref="AO68" si="144">IF(D68&gt;0,SUM(F69:AJ69),"")</f>
        <v/>
      </c>
      <c r="AP68" s="56" t="str">
        <f t="shared" ref="AP68" si="145">IF(D68&gt;0,(D68-E68-(AN68*(D68/$AE$11))+(AO68*((D68/$AE$11))/$AE$12)),"")</f>
        <v/>
      </c>
    </row>
    <row r="69" spans="1:42" ht="15" customHeight="1" x14ac:dyDescent="0.25">
      <c r="A69" s="59"/>
      <c r="B69" s="61"/>
      <c r="C69" s="61"/>
      <c r="D69" s="63"/>
      <c r="E69" s="63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45"/>
      <c r="AL69" s="45"/>
      <c r="AM69" s="47"/>
      <c r="AN69" s="45"/>
      <c r="AO69" s="64"/>
      <c r="AP69" s="65"/>
    </row>
    <row r="70" spans="1:42" ht="15" customHeight="1" x14ac:dyDescent="0.25">
      <c r="A70" s="58">
        <v>27</v>
      </c>
      <c r="B70" s="60"/>
      <c r="C70" s="60"/>
      <c r="D70" s="62"/>
      <c r="E70" s="62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44" t="str">
        <f t="shared" ref="AK70" si="146">IF(D70&gt;0,COUNTIF(F70:AJ70,"p"),"")</f>
        <v/>
      </c>
      <c r="AL70" s="44" t="str">
        <f t="shared" ref="AL70" si="147">IF(D70&gt;0,COUNTIF(G70:AK70,"h"),"")</f>
        <v/>
      </c>
      <c r="AM70" s="46" t="str">
        <f t="shared" ref="AM70" si="148">IF(D70&gt;0,(AK70+(AL70/2)),"")</f>
        <v/>
      </c>
      <c r="AN70" s="44" t="str">
        <f t="shared" ref="AN70" si="149">IF(D70&gt;0,COUNTIF(F70:AJ70,"a"),"")</f>
        <v/>
      </c>
      <c r="AO70" s="54" t="str">
        <f t="shared" ref="AO70" si="150">IF(D70&gt;0,SUM(F71:AJ71),"")</f>
        <v/>
      </c>
      <c r="AP70" s="56" t="str">
        <f t="shared" ref="AP70" si="151">IF(D70&gt;0,(D70-E70-(AN70*(D70/$AE$11))+(AO70*((D70/$AE$11))/$AE$12)),"")</f>
        <v/>
      </c>
    </row>
    <row r="71" spans="1:42" ht="15" customHeight="1" x14ac:dyDescent="0.25">
      <c r="A71" s="59"/>
      <c r="B71" s="61"/>
      <c r="C71" s="61"/>
      <c r="D71" s="63"/>
      <c r="E71" s="63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45"/>
      <c r="AL71" s="45"/>
      <c r="AM71" s="47"/>
      <c r="AN71" s="45"/>
      <c r="AO71" s="64"/>
      <c r="AP71" s="65"/>
    </row>
    <row r="72" spans="1:42" ht="15" customHeight="1" x14ac:dyDescent="0.25">
      <c r="A72" s="58">
        <v>28</v>
      </c>
      <c r="B72" s="60"/>
      <c r="C72" s="60"/>
      <c r="D72" s="62"/>
      <c r="E72" s="62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44" t="str">
        <f t="shared" ref="AK72" si="152">IF(D72&gt;0,COUNTIF(F72:AJ72,"p"),"")</f>
        <v/>
      </c>
      <c r="AL72" s="44" t="str">
        <f t="shared" ref="AL72" si="153">IF(D72&gt;0,COUNTIF(G72:AK72,"h"),"")</f>
        <v/>
      </c>
      <c r="AM72" s="46" t="str">
        <f t="shared" ref="AM72" si="154">IF(D72&gt;0,(AK72+(AL72/2)),"")</f>
        <v/>
      </c>
      <c r="AN72" s="44" t="str">
        <f t="shared" ref="AN72" si="155">IF(D72&gt;0,COUNTIF(F72:AJ72,"a"),"")</f>
        <v/>
      </c>
      <c r="AO72" s="54" t="str">
        <f t="shared" ref="AO72" si="156">IF(D72&gt;0,SUM(F73:AJ73),"")</f>
        <v/>
      </c>
      <c r="AP72" s="56" t="str">
        <f t="shared" ref="AP72" si="157">IF(D72&gt;0,(D72-E72-(AN72*(D72/$AE$11))+(AO72*((D72/$AE$11))/$AE$12)),"")</f>
        <v/>
      </c>
    </row>
    <row r="73" spans="1:42" ht="15" customHeight="1" x14ac:dyDescent="0.25">
      <c r="A73" s="59"/>
      <c r="B73" s="61"/>
      <c r="C73" s="61"/>
      <c r="D73" s="63"/>
      <c r="E73" s="63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45"/>
      <c r="AL73" s="45"/>
      <c r="AM73" s="47"/>
      <c r="AN73" s="45"/>
      <c r="AO73" s="64"/>
      <c r="AP73" s="65"/>
    </row>
    <row r="74" spans="1:42" ht="15" customHeight="1" x14ac:dyDescent="0.25">
      <c r="A74" s="58">
        <v>29</v>
      </c>
      <c r="B74" s="60"/>
      <c r="C74" s="60"/>
      <c r="D74" s="62"/>
      <c r="E74" s="62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44" t="str">
        <f t="shared" ref="AK74" si="158">IF(D74&gt;0,COUNTIF(F74:AJ74,"p"),"")</f>
        <v/>
      </c>
      <c r="AL74" s="44" t="str">
        <f t="shared" ref="AL74" si="159">IF(D74&gt;0,COUNTIF(G74:AK74,"h"),"")</f>
        <v/>
      </c>
      <c r="AM74" s="46" t="str">
        <f t="shared" ref="AM74" si="160">IF(D74&gt;0,(AK74+(AL74/2)),"")</f>
        <v/>
      </c>
      <c r="AN74" s="44" t="str">
        <f t="shared" ref="AN74" si="161">IF(D74&gt;0,COUNTIF(F74:AJ74,"a"),"")</f>
        <v/>
      </c>
      <c r="AO74" s="54" t="str">
        <f t="shared" ref="AO74" si="162">IF(D74&gt;0,SUM(F75:AJ75),"")</f>
        <v/>
      </c>
      <c r="AP74" s="56" t="str">
        <f t="shared" ref="AP74" si="163">IF(D74&gt;0,(D74-E74-(AN74*(D74/$AE$11))+(AO74*((D74/$AE$11))/$AE$12)),"")</f>
        <v/>
      </c>
    </row>
    <row r="75" spans="1:42" ht="15" customHeight="1" x14ac:dyDescent="0.25">
      <c r="A75" s="59"/>
      <c r="B75" s="61"/>
      <c r="C75" s="61"/>
      <c r="D75" s="63"/>
      <c r="E75" s="63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45"/>
      <c r="AL75" s="45"/>
      <c r="AM75" s="47"/>
      <c r="AN75" s="45"/>
      <c r="AO75" s="64"/>
      <c r="AP75" s="65"/>
    </row>
    <row r="76" spans="1:42" ht="15" customHeight="1" x14ac:dyDescent="0.25">
      <c r="A76" s="58">
        <v>30</v>
      </c>
      <c r="B76" s="60"/>
      <c r="C76" s="60"/>
      <c r="D76" s="62"/>
      <c r="E76" s="62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44" t="str">
        <f t="shared" ref="AK76" si="164">IF(D76&gt;0,COUNTIF(F76:AJ76,"p"),"")</f>
        <v/>
      </c>
      <c r="AL76" s="44" t="str">
        <f t="shared" ref="AL76" si="165">IF(D76&gt;0,COUNTIF(G76:AK76,"h"),"")</f>
        <v/>
      </c>
      <c r="AM76" s="46" t="str">
        <f t="shared" ref="AM76" si="166">IF(D76&gt;0,(AK76+(AL76/2)),"")</f>
        <v/>
      </c>
      <c r="AN76" s="44" t="str">
        <f t="shared" ref="AN76" si="167">IF(D76&gt;0,COUNTIF(F76:AJ76,"a"),"")</f>
        <v/>
      </c>
      <c r="AO76" s="54" t="str">
        <f t="shared" ref="AO76" si="168">IF(D76&gt;0,SUM(F77:AJ77),"")</f>
        <v/>
      </c>
      <c r="AP76" s="56" t="str">
        <f t="shared" ref="AP76" si="169">IF(D76&gt;0,(D76-E76-(AN76*(D76/$AE$11))+(AO76*((D76/$AE$11))/$AE$12)),"")</f>
        <v/>
      </c>
    </row>
    <row r="77" spans="1:42" ht="15" customHeight="1" x14ac:dyDescent="0.25">
      <c r="A77" s="59"/>
      <c r="B77" s="61"/>
      <c r="C77" s="61"/>
      <c r="D77" s="63"/>
      <c r="E77" s="63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45"/>
      <c r="AL77" s="45"/>
      <c r="AM77" s="47"/>
      <c r="AN77" s="45"/>
      <c r="AO77" s="64"/>
      <c r="AP77" s="65"/>
    </row>
    <row r="78" spans="1:42" ht="15" customHeight="1" x14ac:dyDescent="0.25">
      <c r="A78" s="58">
        <v>31</v>
      </c>
      <c r="B78" s="60"/>
      <c r="C78" s="60"/>
      <c r="D78" s="62"/>
      <c r="E78" s="62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44" t="str">
        <f t="shared" ref="AK78" si="170">IF(D78&gt;0,COUNTIF(F78:AJ78,"p"),"")</f>
        <v/>
      </c>
      <c r="AL78" s="44" t="str">
        <f t="shared" ref="AL78" si="171">IF(D78&gt;0,COUNTIF(G78:AK78,"h"),"")</f>
        <v/>
      </c>
      <c r="AM78" s="46" t="str">
        <f t="shared" ref="AM78" si="172">IF(D78&gt;0,(AK78+(AL78/2)),"")</f>
        <v/>
      </c>
      <c r="AN78" s="44" t="str">
        <f t="shared" ref="AN78" si="173">IF(D78&gt;0,COUNTIF(F78:AJ78,"a"),"")</f>
        <v/>
      </c>
      <c r="AO78" s="54" t="str">
        <f t="shared" ref="AO78" si="174">IF(D78&gt;0,SUM(F79:AJ79),"")</f>
        <v/>
      </c>
      <c r="AP78" s="56" t="str">
        <f t="shared" ref="AP78" si="175">IF(D78&gt;0,(D78-E78-(AN78*(D78/$AE$11))+(AO78*((D78/$AE$11))/$AE$12)),"")</f>
        <v/>
      </c>
    </row>
    <row r="79" spans="1:42" ht="15" customHeight="1" x14ac:dyDescent="0.25">
      <c r="A79" s="59"/>
      <c r="B79" s="61"/>
      <c r="C79" s="61"/>
      <c r="D79" s="63"/>
      <c r="E79" s="63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45"/>
      <c r="AL79" s="45"/>
      <c r="AM79" s="47"/>
      <c r="AN79" s="45"/>
      <c r="AO79" s="64"/>
      <c r="AP79" s="65"/>
    </row>
    <row r="80" spans="1:42" ht="15" customHeight="1" x14ac:dyDescent="0.25">
      <c r="A80" s="58">
        <v>32</v>
      </c>
      <c r="B80" s="60"/>
      <c r="C80" s="60"/>
      <c r="D80" s="62"/>
      <c r="E80" s="62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44" t="str">
        <f t="shared" ref="AK80" si="176">IF(D80&gt;0,COUNTIF(F80:AJ80,"p"),"")</f>
        <v/>
      </c>
      <c r="AL80" s="44" t="str">
        <f t="shared" ref="AL80" si="177">IF(D80&gt;0,COUNTIF(G80:AK80,"h"),"")</f>
        <v/>
      </c>
      <c r="AM80" s="46" t="str">
        <f t="shared" ref="AM80" si="178">IF(D80&gt;0,(AK80+(AL80/2)),"")</f>
        <v/>
      </c>
      <c r="AN80" s="44" t="str">
        <f t="shared" ref="AN80" si="179">IF(D80&gt;0,COUNTIF(F80:AJ80,"a"),"")</f>
        <v/>
      </c>
      <c r="AO80" s="54" t="str">
        <f t="shared" ref="AO80" si="180">IF(D80&gt;0,SUM(F81:AJ81),"")</f>
        <v/>
      </c>
      <c r="AP80" s="56" t="str">
        <f t="shared" ref="AP80" si="181">IF(D80&gt;0,(D80-E80-(AN80*(D80/$AE$11))+(AO80*((D80/$AE$11))/$AE$12)),"")</f>
        <v/>
      </c>
    </row>
    <row r="81" spans="1:42" ht="15" customHeight="1" x14ac:dyDescent="0.25">
      <c r="A81" s="59"/>
      <c r="B81" s="61"/>
      <c r="C81" s="61"/>
      <c r="D81" s="63"/>
      <c r="E81" s="63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45"/>
      <c r="AL81" s="45"/>
      <c r="AM81" s="47"/>
      <c r="AN81" s="45"/>
      <c r="AO81" s="64"/>
      <c r="AP81" s="65"/>
    </row>
    <row r="82" spans="1:42" ht="15" customHeight="1" x14ac:dyDescent="0.25">
      <c r="A82" s="58">
        <v>33</v>
      </c>
      <c r="B82" s="66"/>
      <c r="C82" s="60"/>
      <c r="D82" s="62"/>
      <c r="E82" s="62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44" t="str">
        <f t="shared" ref="AK82" si="182">IF(D82&gt;0,COUNTIF(F82:AJ82,"p"),"")</f>
        <v/>
      </c>
      <c r="AL82" s="44" t="str">
        <f t="shared" ref="AL82" si="183">IF(D82&gt;0,COUNTIF(G82:AK82,"h"),"")</f>
        <v/>
      </c>
      <c r="AM82" s="46" t="str">
        <f t="shared" ref="AM82" si="184">IF(D82&gt;0,(AK82+(AL82/2)),"")</f>
        <v/>
      </c>
      <c r="AN82" s="44" t="str">
        <f t="shared" ref="AN82" si="185">IF(D82&gt;0,COUNTIF(F82:AJ82,"a"),"")</f>
        <v/>
      </c>
      <c r="AO82" s="54" t="str">
        <f t="shared" ref="AO82" si="186">IF(D82&gt;0,SUM(F83:AJ83),"")</f>
        <v/>
      </c>
      <c r="AP82" s="56" t="str">
        <f t="shared" ref="AP82" si="187">IF(D82&gt;0,(D82-E82-(AN82*(D82/$AE$11))+(AO82*((D82/$AE$11))/$AE$12)),"")</f>
        <v/>
      </c>
    </row>
    <row r="83" spans="1:42" ht="15" customHeight="1" x14ac:dyDescent="0.25">
      <c r="A83" s="59"/>
      <c r="B83" s="67"/>
      <c r="C83" s="61"/>
      <c r="D83" s="63"/>
      <c r="E83" s="63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45"/>
      <c r="AL83" s="45"/>
      <c r="AM83" s="47"/>
      <c r="AN83" s="45"/>
      <c r="AO83" s="64"/>
      <c r="AP83" s="65"/>
    </row>
    <row r="84" spans="1:42" ht="15" customHeight="1" x14ac:dyDescent="0.25">
      <c r="A84" s="58">
        <v>34</v>
      </c>
      <c r="B84" s="60"/>
      <c r="C84" s="60"/>
      <c r="D84" s="62"/>
      <c r="E84" s="62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44" t="str">
        <f t="shared" ref="AK84" si="188">IF(D84&gt;0,COUNTIF(F84:AJ84,"p"),"")</f>
        <v/>
      </c>
      <c r="AL84" s="44" t="str">
        <f t="shared" ref="AL84" si="189">IF(D84&gt;0,COUNTIF(G84:AK84,"h"),"")</f>
        <v/>
      </c>
      <c r="AM84" s="46" t="str">
        <f t="shared" ref="AM84" si="190">IF(D84&gt;0,(AK84+(AL84/2)),"")</f>
        <v/>
      </c>
      <c r="AN84" s="44" t="str">
        <f t="shared" ref="AN84" si="191">IF(D84&gt;0,COUNTIF(F84:AJ84,"a"),"")</f>
        <v/>
      </c>
      <c r="AO84" s="54" t="str">
        <f t="shared" ref="AO84" si="192">IF(D84&gt;0,SUM(F85:AJ85),"")</f>
        <v/>
      </c>
      <c r="AP84" s="56" t="str">
        <f t="shared" ref="AP84" si="193">IF(D84&gt;0,(D84-E84-(AN84*(D84/$AE$11))+(AO84*((D84/$AE$11))/$AE$12)),"")</f>
        <v/>
      </c>
    </row>
    <row r="85" spans="1:42" ht="15" customHeight="1" x14ac:dyDescent="0.25">
      <c r="A85" s="59"/>
      <c r="B85" s="61"/>
      <c r="C85" s="61"/>
      <c r="D85" s="63"/>
      <c r="E85" s="63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45"/>
      <c r="AL85" s="45"/>
      <c r="AM85" s="47"/>
      <c r="AN85" s="45"/>
      <c r="AO85" s="64"/>
      <c r="AP85" s="65"/>
    </row>
    <row r="86" spans="1:42" ht="15" customHeight="1" x14ac:dyDescent="0.25">
      <c r="A86" s="58">
        <v>35</v>
      </c>
      <c r="B86" s="60"/>
      <c r="C86" s="60"/>
      <c r="D86" s="62"/>
      <c r="E86" s="62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44" t="str">
        <f t="shared" ref="AK86" si="194">IF(D86&gt;0,COUNTIF(F86:AJ86,"p"),"")</f>
        <v/>
      </c>
      <c r="AL86" s="44" t="str">
        <f t="shared" ref="AL86" si="195">IF(D86&gt;0,COUNTIF(G86:AK86,"h"),"")</f>
        <v/>
      </c>
      <c r="AM86" s="46" t="str">
        <f t="shared" ref="AM86" si="196">IF(D86&gt;0,(AK86+(AL86/2)),"")</f>
        <v/>
      </c>
      <c r="AN86" s="44" t="str">
        <f t="shared" ref="AN86" si="197">IF(D86&gt;0,COUNTIF(F86:AJ86,"a"),"")</f>
        <v/>
      </c>
      <c r="AO86" s="54" t="str">
        <f t="shared" ref="AO86" si="198">IF(D86&gt;0,SUM(F87:AJ87),"")</f>
        <v/>
      </c>
      <c r="AP86" s="56" t="str">
        <f t="shared" ref="AP86" si="199">IF(D86&gt;0,(D86-E86-(AN86*(D86/$AE$11))+(AO86*((D86/$AE$11))/$AE$12)),"")</f>
        <v/>
      </c>
    </row>
    <row r="87" spans="1:42" ht="15" customHeight="1" x14ac:dyDescent="0.25">
      <c r="A87" s="59"/>
      <c r="B87" s="61"/>
      <c r="C87" s="61"/>
      <c r="D87" s="63"/>
      <c r="E87" s="63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45"/>
      <c r="AL87" s="45"/>
      <c r="AM87" s="47"/>
      <c r="AN87" s="45"/>
      <c r="AO87" s="64"/>
      <c r="AP87" s="65"/>
    </row>
    <row r="88" spans="1:42" ht="15" customHeight="1" x14ac:dyDescent="0.25">
      <c r="A88" s="58">
        <v>36</v>
      </c>
      <c r="B88" s="60"/>
      <c r="C88" s="60"/>
      <c r="D88" s="62"/>
      <c r="E88" s="62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44" t="str">
        <f t="shared" ref="AK88" si="200">IF(D88&gt;0,COUNTIF(F88:AJ88,"p"),"")</f>
        <v/>
      </c>
      <c r="AL88" s="44" t="str">
        <f t="shared" ref="AL88" si="201">IF(D88&gt;0,COUNTIF(G88:AK88,"h"),"")</f>
        <v/>
      </c>
      <c r="AM88" s="46" t="str">
        <f t="shared" ref="AM88" si="202">IF(D88&gt;0,(AK88+(AL88/2)),"")</f>
        <v/>
      </c>
      <c r="AN88" s="44" t="str">
        <f t="shared" ref="AN88" si="203">IF(D88&gt;0,COUNTIF(F88:AJ88,"a"),"")</f>
        <v/>
      </c>
      <c r="AO88" s="54" t="str">
        <f t="shared" ref="AO88" si="204">IF(D88&gt;0,SUM(F89:AJ89),"")</f>
        <v/>
      </c>
      <c r="AP88" s="56" t="str">
        <f t="shared" ref="AP88" si="205">IF(D88&gt;0,(D88-E88-(AN88*(D88/$AE$11))+(AO88*((D88/$AE$11))/$AE$12)),"")</f>
        <v/>
      </c>
    </row>
    <row r="89" spans="1:42" ht="15" customHeight="1" x14ac:dyDescent="0.25">
      <c r="A89" s="59"/>
      <c r="B89" s="61"/>
      <c r="C89" s="61"/>
      <c r="D89" s="63"/>
      <c r="E89" s="63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45"/>
      <c r="AL89" s="45"/>
      <c r="AM89" s="47"/>
      <c r="AN89" s="45"/>
      <c r="AO89" s="64"/>
      <c r="AP89" s="65"/>
    </row>
    <row r="90" spans="1:42" ht="15" customHeight="1" x14ac:dyDescent="0.25">
      <c r="A90" s="58">
        <v>37</v>
      </c>
      <c r="B90" s="60"/>
      <c r="C90" s="60"/>
      <c r="D90" s="62"/>
      <c r="E90" s="62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44" t="str">
        <f t="shared" ref="AK90" si="206">IF(D90&gt;0,COUNTIF(F90:AJ90,"p"),"")</f>
        <v/>
      </c>
      <c r="AL90" s="44" t="str">
        <f t="shared" ref="AL90" si="207">IF(D90&gt;0,COUNTIF(G90:AK90,"h"),"")</f>
        <v/>
      </c>
      <c r="AM90" s="46" t="str">
        <f t="shared" ref="AM90" si="208">IF(D90&gt;0,(AK90+(AL90/2)),"")</f>
        <v/>
      </c>
      <c r="AN90" s="44" t="str">
        <f t="shared" ref="AN90" si="209">IF(D90&gt;0,COUNTIF(F90:AJ90,"a"),"")</f>
        <v/>
      </c>
      <c r="AO90" s="54" t="str">
        <f t="shared" ref="AO90" si="210">IF(D90&gt;0,SUM(F91:AJ91),"")</f>
        <v/>
      </c>
      <c r="AP90" s="56" t="str">
        <f t="shared" ref="AP90" si="211">IF(D90&gt;0,(D90-E90-(AN90*(D90/$AE$11))+(AO90*((D90/$AE$11))/$AE$12)),"")</f>
        <v/>
      </c>
    </row>
    <row r="91" spans="1:42" ht="15" customHeight="1" x14ac:dyDescent="0.25">
      <c r="A91" s="59"/>
      <c r="B91" s="61"/>
      <c r="C91" s="61"/>
      <c r="D91" s="63"/>
      <c r="E91" s="63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45"/>
      <c r="AL91" s="45"/>
      <c r="AM91" s="47"/>
      <c r="AN91" s="45"/>
      <c r="AO91" s="64"/>
      <c r="AP91" s="65"/>
    </row>
    <row r="92" spans="1:42" ht="15" customHeight="1" x14ac:dyDescent="0.25">
      <c r="A92" s="58">
        <v>38</v>
      </c>
      <c r="B92" s="60"/>
      <c r="C92" s="60"/>
      <c r="D92" s="62"/>
      <c r="E92" s="62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44" t="str">
        <f t="shared" ref="AK92" si="212">IF(D92&gt;0,COUNTIF(F92:AJ92,"p"),"")</f>
        <v/>
      </c>
      <c r="AL92" s="44" t="str">
        <f t="shared" ref="AL92" si="213">IF(D92&gt;0,COUNTIF(G92:AK92,"h"),"")</f>
        <v/>
      </c>
      <c r="AM92" s="46" t="str">
        <f t="shared" ref="AM92" si="214">IF(D92&gt;0,(AK92+(AL92/2)),"")</f>
        <v/>
      </c>
      <c r="AN92" s="44" t="str">
        <f t="shared" ref="AN92" si="215">IF(D92&gt;0,COUNTIF(F92:AJ92,"a"),"")</f>
        <v/>
      </c>
      <c r="AO92" s="54" t="str">
        <f t="shared" ref="AO92" si="216">IF(D92&gt;0,SUM(F93:AJ93),"")</f>
        <v/>
      </c>
      <c r="AP92" s="56" t="str">
        <f t="shared" ref="AP92" si="217">IF(D92&gt;0,(D92-E92-(AN92*(D92/$AE$11))+(AO92*((D92/$AE$11))/$AE$12)),"")</f>
        <v/>
      </c>
    </row>
    <row r="93" spans="1:42" ht="15" customHeight="1" x14ac:dyDescent="0.25">
      <c r="A93" s="59"/>
      <c r="B93" s="61"/>
      <c r="C93" s="61"/>
      <c r="D93" s="63"/>
      <c r="E93" s="63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45"/>
      <c r="AL93" s="45"/>
      <c r="AM93" s="47"/>
      <c r="AN93" s="45"/>
      <c r="AO93" s="64"/>
      <c r="AP93" s="65"/>
    </row>
    <row r="94" spans="1:42" ht="15" customHeight="1" x14ac:dyDescent="0.25">
      <c r="A94" s="58">
        <v>39</v>
      </c>
      <c r="B94" s="60"/>
      <c r="C94" s="60"/>
      <c r="D94" s="62"/>
      <c r="E94" s="62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44" t="str">
        <f t="shared" ref="AK94" si="218">IF(D94&gt;0,COUNTIF(F94:AJ94,"p"),"")</f>
        <v/>
      </c>
      <c r="AL94" s="44" t="str">
        <f t="shared" ref="AL94" si="219">IF(D94&gt;0,COUNTIF(G94:AK94,"h"),"")</f>
        <v/>
      </c>
      <c r="AM94" s="46" t="str">
        <f t="shared" ref="AM94" si="220">IF(D94&gt;0,(AK94+(AL94/2)),"")</f>
        <v/>
      </c>
      <c r="AN94" s="44" t="str">
        <f t="shared" ref="AN94" si="221">IF(D94&gt;0,COUNTIF(F94:AJ94,"a"),"")</f>
        <v/>
      </c>
      <c r="AO94" s="54" t="str">
        <f t="shared" ref="AO94" si="222">IF(D94&gt;0,SUM(F95:AJ95),"")</f>
        <v/>
      </c>
      <c r="AP94" s="56" t="str">
        <f t="shared" ref="AP94" si="223">IF(D94&gt;0,(D94-E94-(AN94*(D94/$AE$11))+(AO94*((D94/$AE$11))/$AE$12)),"")</f>
        <v/>
      </c>
    </row>
    <row r="95" spans="1:42" ht="15" customHeight="1" x14ac:dyDescent="0.25">
      <c r="A95" s="59"/>
      <c r="B95" s="61"/>
      <c r="C95" s="61"/>
      <c r="D95" s="63"/>
      <c r="E95" s="63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45"/>
      <c r="AL95" s="45"/>
      <c r="AM95" s="47"/>
      <c r="AN95" s="45"/>
      <c r="AO95" s="64"/>
      <c r="AP95" s="65"/>
    </row>
    <row r="96" spans="1:42" ht="15" customHeight="1" x14ac:dyDescent="0.25">
      <c r="A96" s="58">
        <v>40</v>
      </c>
      <c r="B96" s="60"/>
      <c r="C96" s="60"/>
      <c r="D96" s="62"/>
      <c r="E96" s="62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44" t="str">
        <f t="shared" ref="AK96" si="224">IF(D96&gt;0,COUNTIF(F96:AJ96,"p"),"")</f>
        <v/>
      </c>
      <c r="AL96" s="44" t="str">
        <f t="shared" ref="AL96" si="225">IF(D96&gt;0,COUNTIF(G96:AK96,"h"),"")</f>
        <v/>
      </c>
      <c r="AM96" s="46" t="str">
        <f t="shared" ref="AM96" si="226">IF(D96&gt;0,(AK96+(AL96/2)),"")</f>
        <v/>
      </c>
      <c r="AN96" s="44" t="str">
        <f t="shared" ref="AN96" si="227">IF(D96&gt;0,COUNTIF(F96:AJ96,"a"),"")</f>
        <v/>
      </c>
      <c r="AO96" s="54" t="str">
        <f t="shared" ref="AO96" si="228">IF(D96&gt;0,SUM(F97:AJ97),"")</f>
        <v/>
      </c>
      <c r="AP96" s="56" t="str">
        <f t="shared" ref="AP96" si="229">IF(D96&gt;0,(D96-E96-(AN96*(D96/$AE$11))+(AO96*((D96/$AE$11))/$AE$12)),"")</f>
        <v/>
      </c>
    </row>
    <row r="97" spans="1:42" ht="15" customHeight="1" x14ac:dyDescent="0.25">
      <c r="A97" s="59"/>
      <c r="B97" s="61"/>
      <c r="C97" s="61"/>
      <c r="D97" s="63"/>
      <c r="E97" s="63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45"/>
      <c r="AL97" s="45"/>
      <c r="AM97" s="47"/>
      <c r="AN97" s="45"/>
      <c r="AO97" s="64"/>
      <c r="AP97" s="65"/>
    </row>
    <row r="98" spans="1:42" ht="15" customHeight="1" x14ac:dyDescent="0.25">
      <c r="A98" s="58">
        <v>41</v>
      </c>
      <c r="B98" s="66"/>
      <c r="C98" s="60"/>
      <c r="D98" s="62"/>
      <c r="E98" s="62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44" t="str">
        <f t="shared" ref="AK98" si="230">IF(D98&gt;0,COUNTIF(F98:AJ98,"p"),"")</f>
        <v/>
      </c>
      <c r="AL98" s="44" t="str">
        <f t="shared" ref="AL98" si="231">IF(D98&gt;0,COUNTIF(G98:AK98,"h"),"")</f>
        <v/>
      </c>
      <c r="AM98" s="46" t="str">
        <f t="shared" ref="AM98" si="232">IF(D98&gt;0,(AK98+(AL98/2)),"")</f>
        <v/>
      </c>
      <c r="AN98" s="44" t="str">
        <f t="shared" ref="AN98" si="233">IF(D98&gt;0,COUNTIF(F98:AJ98,"a"),"")</f>
        <v/>
      </c>
      <c r="AO98" s="54" t="str">
        <f t="shared" ref="AO98" si="234">IF(D98&gt;0,SUM(F99:AJ99),"")</f>
        <v/>
      </c>
      <c r="AP98" s="56" t="str">
        <f t="shared" ref="AP98" si="235">IF(D98&gt;0,(D98-E98-(AN98*(D98/$AE$11))+(AO98*((D98/$AE$11))/$AE$12)),"")</f>
        <v/>
      </c>
    </row>
    <row r="99" spans="1:42" ht="15" customHeight="1" x14ac:dyDescent="0.25">
      <c r="A99" s="59"/>
      <c r="B99" s="67"/>
      <c r="C99" s="61"/>
      <c r="D99" s="63"/>
      <c r="E99" s="63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45"/>
      <c r="AL99" s="45"/>
      <c r="AM99" s="47"/>
      <c r="AN99" s="45"/>
      <c r="AO99" s="64"/>
      <c r="AP99" s="65"/>
    </row>
    <row r="100" spans="1:42" ht="15" customHeight="1" x14ac:dyDescent="0.25">
      <c r="A100" s="58">
        <v>42</v>
      </c>
      <c r="B100" s="60"/>
      <c r="C100" s="60"/>
      <c r="D100" s="62"/>
      <c r="E100" s="62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44" t="str">
        <f t="shared" ref="AK100" si="236">IF(D100&gt;0,COUNTIF(F100:AJ100,"p"),"")</f>
        <v/>
      </c>
      <c r="AL100" s="44" t="str">
        <f t="shared" ref="AL100" si="237">IF(D100&gt;0,COUNTIF(G100:AK100,"h"),"")</f>
        <v/>
      </c>
      <c r="AM100" s="46" t="str">
        <f t="shared" ref="AM100" si="238">IF(D100&gt;0,(AK100+(AL100/2)),"")</f>
        <v/>
      </c>
      <c r="AN100" s="44" t="str">
        <f t="shared" ref="AN100" si="239">IF(D100&gt;0,COUNTIF(F100:AJ100,"a"),"")</f>
        <v/>
      </c>
      <c r="AO100" s="54" t="str">
        <f t="shared" ref="AO100" si="240">IF(D100&gt;0,SUM(F101:AJ101),"")</f>
        <v/>
      </c>
      <c r="AP100" s="56" t="str">
        <f t="shared" ref="AP100" si="241">IF(D100&gt;0,(D100-E100-(AN100*(D100/$AE$11))+(AO100*((D100/$AE$11))/$AE$12)),"")</f>
        <v/>
      </c>
    </row>
    <row r="101" spans="1:42" ht="15" customHeight="1" x14ac:dyDescent="0.25">
      <c r="A101" s="59"/>
      <c r="B101" s="61"/>
      <c r="C101" s="61"/>
      <c r="D101" s="63"/>
      <c r="E101" s="63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45"/>
      <c r="AL101" s="45"/>
      <c r="AM101" s="47"/>
      <c r="AN101" s="45"/>
      <c r="AO101" s="64"/>
      <c r="AP101" s="65"/>
    </row>
    <row r="102" spans="1:42" ht="15" customHeight="1" x14ac:dyDescent="0.25">
      <c r="A102" s="58">
        <v>43</v>
      </c>
      <c r="B102" s="60"/>
      <c r="C102" s="60"/>
      <c r="D102" s="62"/>
      <c r="E102" s="62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44" t="str">
        <f t="shared" ref="AK102" si="242">IF(D102&gt;0,COUNTIF(F102:AJ102,"p"),"")</f>
        <v/>
      </c>
      <c r="AL102" s="44" t="str">
        <f t="shared" ref="AL102" si="243">IF(D102&gt;0,COUNTIF(G102:AK102,"h"),"")</f>
        <v/>
      </c>
      <c r="AM102" s="46" t="str">
        <f t="shared" ref="AM102" si="244">IF(D102&gt;0,(AK102+(AL102/2)),"")</f>
        <v/>
      </c>
      <c r="AN102" s="44" t="str">
        <f t="shared" ref="AN102" si="245">IF(D102&gt;0,COUNTIF(F102:AJ102,"a"),"")</f>
        <v/>
      </c>
      <c r="AO102" s="54" t="str">
        <f t="shared" ref="AO102" si="246">IF(D102&gt;0,SUM(F103:AJ103),"")</f>
        <v/>
      </c>
      <c r="AP102" s="56" t="str">
        <f t="shared" ref="AP102" si="247">IF(D102&gt;0,(D102-E102-(AN102*(D102/$AE$11))+(AO102*((D102/$AE$11))/$AE$12)),"")</f>
        <v/>
      </c>
    </row>
    <row r="103" spans="1:42" ht="15" customHeight="1" x14ac:dyDescent="0.25">
      <c r="A103" s="59"/>
      <c r="B103" s="61"/>
      <c r="C103" s="61"/>
      <c r="D103" s="63"/>
      <c r="E103" s="63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45"/>
      <c r="AL103" s="45"/>
      <c r="AM103" s="47"/>
      <c r="AN103" s="45"/>
      <c r="AO103" s="64"/>
      <c r="AP103" s="65"/>
    </row>
    <row r="104" spans="1:42" ht="15" customHeight="1" x14ac:dyDescent="0.25">
      <c r="A104" s="58">
        <v>44</v>
      </c>
      <c r="B104" s="60"/>
      <c r="C104" s="60"/>
      <c r="D104" s="62"/>
      <c r="E104" s="62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44" t="str">
        <f t="shared" ref="AK104" si="248">IF(D104&gt;0,COUNTIF(F104:AJ104,"p"),"")</f>
        <v/>
      </c>
      <c r="AL104" s="44" t="str">
        <f t="shared" ref="AL104" si="249">IF(D104&gt;0,COUNTIF(G104:AK104,"h"),"")</f>
        <v/>
      </c>
      <c r="AM104" s="46" t="str">
        <f t="shared" ref="AM104" si="250">IF(D104&gt;0,(AK104+(AL104/2)),"")</f>
        <v/>
      </c>
      <c r="AN104" s="44" t="str">
        <f t="shared" ref="AN104" si="251">IF(D104&gt;0,COUNTIF(F104:AJ104,"a"),"")</f>
        <v/>
      </c>
      <c r="AO104" s="54" t="str">
        <f t="shared" ref="AO104" si="252">IF(D104&gt;0,SUM(F105:AJ105),"")</f>
        <v/>
      </c>
      <c r="AP104" s="56" t="str">
        <f t="shared" ref="AP104" si="253">IF(D104&gt;0,(D104-E104-(AN104*(D104/$AE$11))+(AO104*((D104/$AE$11))/$AE$12)),"")</f>
        <v/>
      </c>
    </row>
    <row r="105" spans="1:42" ht="15" customHeight="1" x14ac:dyDescent="0.25">
      <c r="A105" s="59"/>
      <c r="B105" s="61"/>
      <c r="C105" s="61"/>
      <c r="D105" s="63"/>
      <c r="E105" s="63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45"/>
      <c r="AL105" s="45"/>
      <c r="AM105" s="47"/>
      <c r="AN105" s="45"/>
      <c r="AO105" s="64"/>
      <c r="AP105" s="65"/>
    </row>
    <row r="106" spans="1:42" ht="15" customHeight="1" x14ac:dyDescent="0.25">
      <c r="A106" s="58">
        <v>45</v>
      </c>
      <c r="B106" s="60"/>
      <c r="C106" s="60"/>
      <c r="D106" s="62"/>
      <c r="E106" s="62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44" t="str">
        <f t="shared" ref="AK106" si="254">IF(D106&gt;0,COUNTIF(F106:AJ106,"p"),"")</f>
        <v/>
      </c>
      <c r="AL106" s="44" t="str">
        <f t="shared" ref="AL106" si="255">IF(D106&gt;0,COUNTIF(G106:AK106,"h"),"")</f>
        <v/>
      </c>
      <c r="AM106" s="46" t="str">
        <f t="shared" ref="AM106" si="256">IF(D106&gt;0,(AK106+(AL106/2)),"")</f>
        <v/>
      </c>
      <c r="AN106" s="44" t="str">
        <f t="shared" ref="AN106" si="257">IF(D106&gt;0,COUNTIF(F106:AJ106,"a"),"")</f>
        <v/>
      </c>
      <c r="AO106" s="54" t="str">
        <f t="shared" ref="AO106" si="258">IF(D106&gt;0,SUM(F107:AJ107),"")</f>
        <v/>
      </c>
      <c r="AP106" s="56" t="str">
        <f t="shared" ref="AP106" si="259">IF(D106&gt;0,(D106-E106-(AN106*(D106/$AE$11))+(AO106*((D106/$AE$11))/$AE$12)),"")</f>
        <v/>
      </c>
    </row>
    <row r="107" spans="1:42" ht="15" customHeight="1" x14ac:dyDescent="0.25">
      <c r="A107" s="59"/>
      <c r="B107" s="61"/>
      <c r="C107" s="61"/>
      <c r="D107" s="63"/>
      <c r="E107" s="63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45"/>
      <c r="AL107" s="45"/>
      <c r="AM107" s="47"/>
      <c r="AN107" s="45"/>
      <c r="AO107" s="64"/>
      <c r="AP107" s="65"/>
    </row>
    <row r="108" spans="1:42" ht="15" customHeight="1" x14ac:dyDescent="0.25">
      <c r="A108" s="58">
        <v>46</v>
      </c>
      <c r="B108" s="60"/>
      <c r="C108" s="60"/>
      <c r="D108" s="62"/>
      <c r="E108" s="62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44" t="str">
        <f t="shared" ref="AK108" si="260">IF(D108&gt;0,COUNTIF(F108:AJ108,"p"),"")</f>
        <v/>
      </c>
      <c r="AL108" s="44" t="str">
        <f t="shared" ref="AL108" si="261">IF(D108&gt;0,COUNTIF(G108:AK108,"h"),"")</f>
        <v/>
      </c>
      <c r="AM108" s="46" t="str">
        <f t="shared" ref="AM108" si="262">IF(D108&gt;0,(AK108+(AL108/2)),"")</f>
        <v/>
      </c>
      <c r="AN108" s="44" t="str">
        <f t="shared" ref="AN108" si="263">IF(D108&gt;0,COUNTIF(F108:AJ108,"a"),"")</f>
        <v/>
      </c>
      <c r="AO108" s="54" t="str">
        <f t="shared" ref="AO108" si="264">IF(D108&gt;0,SUM(F109:AJ109),"")</f>
        <v/>
      </c>
      <c r="AP108" s="56" t="str">
        <f t="shared" ref="AP108" si="265">IF(D108&gt;0,(D108-E108-(AN108*(D108/$AE$11))+(AO108*((D108/$AE$11))/$AE$12)),"")</f>
        <v/>
      </c>
    </row>
    <row r="109" spans="1:42" ht="15" customHeight="1" x14ac:dyDescent="0.25">
      <c r="A109" s="59"/>
      <c r="B109" s="61"/>
      <c r="C109" s="61"/>
      <c r="D109" s="63"/>
      <c r="E109" s="63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45"/>
      <c r="AL109" s="45"/>
      <c r="AM109" s="47"/>
      <c r="AN109" s="45"/>
      <c r="AO109" s="64"/>
      <c r="AP109" s="65"/>
    </row>
    <row r="110" spans="1:42" ht="15" customHeight="1" x14ac:dyDescent="0.25">
      <c r="A110" s="58">
        <v>47</v>
      </c>
      <c r="B110" s="60"/>
      <c r="C110" s="60"/>
      <c r="D110" s="62"/>
      <c r="E110" s="62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44" t="str">
        <f t="shared" ref="AK110" si="266">IF(D110&gt;0,COUNTIF(F110:AJ110,"p"),"")</f>
        <v/>
      </c>
      <c r="AL110" s="44" t="str">
        <f t="shared" ref="AL110" si="267">IF(D110&gt;0,COUNTIF(G110:AK110,"h"),"")</f>
        <v/>
      </c>
      <c r="AM110" s="46" t="str">
        <f t="shared" ref="AM110" si="268">IF(D110&gt;0,(AK110+(AL110/2)),"")</f>
        <v/>
      </c>
      <c r="AN110" s="44" t="str">
        <f t="shared" ref="AN110" si="269">IF(D110&gt;0,COUNTIF(F110:AJ110,"a"),"")</f>
        <v/>
      </c>
      <c r="AO110" s="54" t="str">
        <f t="shared" ref="AO110" si="270">IF(D110&gt;0,SUM(F111:AJ111),"")</f>
        <v/>
      </c>
      <c r="AP110" s="56" t="str">
        <f t="shared" ref="AP110" si="271">IF(D110&gt;0,(D110-E110-(AN110*(D110/$AE$11))+(AO110*((D110/$AE$11))/$AE$12)),"")</f>
        <v/>
      </c>
    </row>
    <row r="111" spans="1:42" ht="15" customHeight="1" x14ac:dyDescent="0.25">
      <c r="A111" s="59"/>
      <c r="B111" s="61"/>
      <c r="C111" s="61"/>
      <c r="D111" s="63"/>
      <c r="E111" s="63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45"/>
      <c r="AL111" s="45"/>
      <c r="AM111" s="47"/>
      <c r="AN111" s="45"/>
      <c r="AO111" s="64"/>
      <c r="AP111" s="65"/>
    </row>
    <row r="112" spans="1:42" ht="15" customHeight="1" x14ac:dyDescent="0.25">
      <c r="A112" s="58">
        <v>48</v>
      </c>
      <c r="B112" s="60"/>
      <c r="C112" s="60"/>
      <c r="D112" s="62"/>
      <c r="E112" s="62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44" t="str">
        <f t="shared" ref="AK112" si="272">IF(D112&gt;0,COUNTIF(F112:AJ112,"p"),"")</f>
        <v/>
      </c>
      <c r="AL112" s="44" t="str">
        <f t="shared" ref="AL112" si="273">IF(D112&gt;0,COUNTIF(G112:AK112,"h"),"")</f>
        <v/>
      </c>
      <c r="AM112" s="46" t="str">
        <f t="shared" ref="AM112" si="274">IF(D112&gt;0,(AK112+(AL112/2)),"")</f>
        <v/>
      </c>
      <c r="AN112" s="44" t="str">
        <f t="shared" ref="AN112" si="275">IF(D112&gt;0,COUNTIF(F112:AJ112,"a"),"")</f>
        <v/>
      </c>
      <c r="AO112" s="54" t="str">
        <f t="shared" ref="AO112" si="276">IF(D112&gt;0,SUM(F113:AJ113),"")</f>
        <v/>
      </c>
      <c r="AP112" s="56" t="str">
        <f t="shared" ref="AP112" si="277">IF(D112&gt;0,(D112-E112-(AN112*(D112/$AE$11))+(AO112*((D112/$AE$11))/$AE$12)),"")</f>
        <v/>
      </c>
    </row>
    <row r="113" spans="1:42" ht="15" customHeight="1" x14ac:dyDescent="0.25">
      <c r="A113" s="59"/>
      <c r="B113" s="61"/>
      <c r="C113" s="61"/>
      <c r="D113" s="63"/>
      <c r="E113" s="63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45"/>
      <c r="AL113" s="45"/>
      <c r="AM113" s="47"/>
      <c r="AN113" s="45"/>
      <c r="AO113" s="64"/>
      <c r="AP113" s="65"/>
    </row>
    <row r="114" spans="1:42" ht="15" customHeight="1" x14ac:dyDescent="0.25">
      <c r="A114" s="58">
        <v>49</v>
      </c>
      <c r="B114" s="66"/>
      <c r="C114" s="60"/>
      <c r="D114" s="62"/>
      <c r="E114" s="62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44" t="str">
        <f t="shared" ref="AK114" si="278">IF(D114&gt;0,COUNTIF(F114:AJ114,"p"),"")</f>
        <v/>
      </c>
      <c r="AL114" s="44" t="str">
        <f t="shared" ref="AL114" si="279">IF(D114&gt;0,COUNTIF(G114:AK114,"h"),"")</f>
        <v/>
      </c>
      <c r="AM114" s="46" t="str">
        <f t="shared" ref="AM114" si="280">IF(D114&gt;0,(AK114+(AL114/2)),"")</f>
        <v/>
      </c>
      <c r="AN114" s="44" t="str">
        <f t="shared" ref="AN114" si="281">IF(D114&gt;0,COUNTIF(F114:AJ114,"a"),"")</f>
        <v/>
      </c>
      <c r="AO114" s="54" t="str">
        <f t="shared" ref="AO114" si="282">IF(D114&gt;0,SUM(F115:AJ115),"")</f>
        <v/>
      </c>
      <c r="AP114" s="56" t="str">
        <f t="shared" ref="AP114" si="283">IF(D114&gt;0,(D114-E114-(AN114*(D114/$AE$11))+(AO114*((D114/$AE$11))/$AE$12)),"")</f>
        <v/>
      </c>
    </row>
    <row r="115" spans="1:42" ht="15" customHeight="1" x14ac:dyDescent="0.25">
      <c r="A115" s="59"/>
      <c r="B115" s="67"/>
      <c r="C115" s="61"/>
      <c r="D115" s="63"/>
      <c r="E115" s="63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45"/>
      <c r="AL115" s="45"/>
      <c r="AM115" s="47"/>
      <c r="AN115" s="45"/>
      <c r="AO115" s="64"/>
      <c r="AP115" s="65"/>
    </row>
    <row r="116" spans="1:42" ht="15" customHeight="1" x14ac:dyDescent="0.25">
      <c r="A116" s="58">
        <v>50</v>
      </c>
      <c r="B116" s="60"/>
      <c r="C116" s="60"/>
      <c r="D116" s="62"/>
      <c r="E116" s="62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44" t="str">
        <f t="shared" ref="AK116" si="284">IF(D116&gt;0,COUNTIF(F116:AJ116,"p"),"")</f>
        <v/>
      </c>
      <c r="AL116" s="44" t="str">
        <f t="shared" ref="AL116" si="285">IF(D116&gt;0,COUNTIF(G116:AK116,"h"),"")</f>
        <v/>
      </c>
      <c r="AM116" s="46" t="str">
        <f t="shared" ref="AM116" si="286">IF(D116&gt;0,(AK116+(AL116/2)),"")</f>
        <v/>
      </c>
      <c r="AN116" s="44" t="str">
        <f t="shared" ref="AN116" si="287">IF(D116&gt;0,COUNTIF(F116:AJ116,"a"),"")</f>
        <v/>
      </c>
      <c r="AO116" s="54" t="str">
        <f t="shared" ref="AO116" si="288">IF(D116&gt;0,SUM(F117:AJ117),"")</f>
        <v/>
      </c>
      <c r="AP116" s="56" t="str">
        <f t="shared" ref="AP116" si="289">IF(D116&gt;0,(D116-E116-(AN116*(D116/$AE$11))+(AO116*((D116/$AE$11))/$AE$12)),"")</f>
        <v/>
      </c>
    </row>
    <row r="117" spans="1:42" ht="15" customHeight="1" x14ac:dyDescent="0.25">
      <c r="A117" s="59"/>
      <c r="B117" s="61"/>
      <c r="C117" s="61"/>
      <c r="D117" s="63"/>
      <c r="E117" s="63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45"/>
      <c r="AL117" s="45"/>
      <c r="AM117" s="47"/>
      <c r="AN117" s="45"/>
      <c r="AO117" s="64"/>
      <c r="AP117" s="65"/>
    </row>
    <row r="118" spans="1:42" ht="15" customHeight="1" x14ac:dyDescent="0.25">
      <c r="A118" s="58">
        <v>51</v>
      </c>
      <c r="B118" s="60"/>
      <c r="C118" s="60"/>
      <c r="D118" s="62"/>
      <c r="E118" s="62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44" t="str">
        <f t="shared" ref="AK118" si="290">IF(D118&gt;0,COUNTIF(F118:AJ118,"p"),"")</f>
        <v/>
      </c>
      <c r="AL118" s="44" t="str">
        <f t="shared" ref="AL118" si="291">IF(D118&gt;0,COUNTIF(G118:AK118,"h"),"")</f>
        <v/>
      </c>
      <c r="AM118" s="46" t="str">
        <f t="shared" ref="AM118" si="292">IF(D118&gt;0,(AK118+(AL118/2)),"")</f>
        <v/>
      </c>
      <c r="AN118" s="44" t="str">
        <f t="shared" ref="AN118" si="293">IF(D118&gt;0,COUNTIF(F118:AJ118,"a"),"")</f>
        <v/>
      </c>
      <c r="AO118" s="54" t="str">
        <f>IF(D118&gt;0,SUM(F119:AJ119),"")</f>
        <v/>
      </c>
      <c r="AP118" s="56" t="str">
        <f t="shared" ref="AP118" si="294">IF(D118&gt;0,(D118-E118-(AN118*(D118/$AE$11))+(AO118*((D118/$AE$11))/$AE$12)),"")</f>
        <v/>
      </c>
    </row>
    <row r="119" spans="1:42" ht="15" customHeight="1" x14ac:dyDescent="0.25">
      <c r="A119" s="59"/>
      <c r="B119" s="61"/>
      <c r="C119" s="61"/>
      <c r="D119" s="63"/>
      <c r="E119" s="63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45"/>
      <c r="AL119" s="45"/>
      <c r="AM119" s="47"/>
      <c r="AN119" s="45"/>
      <c r="AO119" s="64"/>
      <c r="AP119" s="65"/>
    </row>
    <row r="120" spans="1:42" ht="15" customHeight="1" x14ac:dyDescent="0.25">
      <c r="A120" s="58">
        <v>52</v>
      </c>
      <c r="B120" s="60"/>
      <c r="C120" s="60"/>
      <c r="D120" s="62"/>
      <c r="E120" s="62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44" t="str">
        <f t="shared" ref="AK120" si="295">IF(D120&gt;0,COUNTIF(F120:AJ120,"p"),"")</f>
        <v/>
      </c>
      <c r="AL120" s="44" t="str">
        <f t="shared" ref="AL120" si="296">IF(D120&gt;0,COUNTIF(G120:AK120,"h"),"")</f>
        <v/>
      </c>
      <c r="AM120" s="46" t="str">
        <f t="shared" ref="AM120" si="297">IF(D120&gt;0,(AK120+(AL120/2)),"")</f>
        <v/>
      </c>
      <c r="AN120" s="44" t="str">
        <f t="shared" ref="AN120" si="298">IF(D120&gt;0,COUNTIF(F120:AJ120,"a"),"")</f>
        <v/>
      </c>
      <c r="AO120" s="54" t="str">
        <f t="shared" ref="AO120" si="299">IF(D120&gt;0,SUM(F121:AJ121),"")</f>
        <v/>
      </c>
      <c r="AP120" s="56" t="str">
        <f t="shared" ref="AP120" si="300">IF(D120&gt;0,(D120-E120-(AN120*(D120/$AE$11))+(AO120*((D120/$AE$11))/$AE$12)),"")</f>
        <v/>
      </c>
    </row>
    <row r="121" spans="1:42" ht="15" customHeight="1" x14ac:dyDescent="0.25">
      <c r="A121" s="59"/>
      <c r="B121" s="61"/>
      <c r="C121" s="61"/>
      <c r="D121" s="63"/>
      <c r="E121" s="63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45"/>
      <c r="AL121" s="45"/>
      <c r="AM121" s="47"/>
      <c r="AN121" s="45"/>
      <c r="AO121" s="64"/>
      <c r="AP121" s="65"/>
    </row>
    <row r="122" spans="1:42" ht="15" customHeight="1" x14ac:dyDescent="0.25">
      <c r="A122" s="58">
        <v>53</v>
      </c>
      <c r="B122" s="60"/>
      <c r="C122" s="60"/>
      <c r="D122" s="62"/>
      <c r="E122" s="62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44" t="str">
        <f t="shared" ref="AK122" si="301">IF(D122&gt;0,COUNTIF(F122:AJ122,"p"),"")</f>
        <v/>
      </c>
      <c r="AL122" s="44" t="str">
        <f t="shared" ref="AL122" si="302">IF(D122&gt;0,COUNTIF(G122:AK122,"h"),"")</f>
        <v/>
      </c>
      <c r="AM122" s="46" t="str">
        <f t="shared" ref="AM122" si="303">IF(D122&gt;0,(AK122+(AL122/2)),"")</f>
        <v/>
      </c>
      <c r="AN122" s="44" t="str">
        <f t="shared" ref="AN122" si="304">IF(D122&gt;0,COUNTIF(F122:AJ122,"a"),"")</f>
        <v/>
      </c>
      <c r="AO122" s="54" t="str">
        <f t="shared" ref="AO122" si="305">IF(D122&gt;0,SUM(F123:AJ123),"")</f>
        <v/>
      </c>
      <c r="AP122" s="56" t="str">
        <f t="shared" ref="AP122" si="306">IF(D122&gt;0,(D122-E122-(AN122*(D122/$AE$11))+(AO122*((D122/$AE$11))/$AE$12)),"")</f>
        <v/>
      </c>
    </row>
    <row r="123" spans="1:42" ht="15" customHeight="1" x14ac:dyDescent="0.25">
      <c r="A123" s="59"/>
      <c r="B123" s="61"/>
      <c r="C123" s="61"/>
      <c r="D123" s="63"/>
      <c r="E123" s="63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45"/>
      <c r="AL123" s="45"/>
      <c r="AM123" s="47"/>
      <c r="AN123" s="45"/>
      <c r="AO123" s="64"/>
      <c r="AP123" s="65"/>
    </row>
    <row r="124" spans="1:42" ht="15" customHeight="1" x14ac:dyDescent="0.25">
      <c r="A124" s="58">
        <v>54</v>
      </c>
      <c r="B124" s="60"/>
      <c r="C124" s="60"/>
      <c r="D124" s="62"/>
      <c r="E124" s="62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44" t="str">
        <f t="shared" ref="AK124" si="307">IF(D124&gt;0,COUNTIF(F124:AJ124,"p"),"")</f>
        <v/>
      </c>
      <c r="AL124" s="44" t="str">
        <f t="shared" ref="AL124" si="308">IF(D124&gt;0,COUNTIF(G124:AK124,"h"),"")</f>
        <v/>
      </c>
      <c r="AM124" s="46" t="str">
        <f t="shared" ref="AM124" si="309">IF(D124&gt;0,(AK124+(AL124/2)),"")</f>
        <v/>
      </c>
      <c r="AN124" s="44" t="str">
        <f t="shared" ref="AN124" si="310">IF(D124&gt;0,COUNTIF(F124:AJ124,"a"),"")</f>
        <v/>
      </c>
      <c r="AO124" s="54" t="str">
        <f t="shared" ref="AO124" si="311">IF(D124&gt;0,SUM(F125:AJ125),"")</f>
        <v/>
      </c>
      <c r="AP124" s="56" t="str">
        <f t="shared" ref="AP124" si="312">IF(D124&gt;0,(D124-E124-(AN124*(D124/$AE$11))+(AO124*((D124/$AE$11))/$AE$12)),"")</f>
        <v/>
      </c>
    </row>
    <row r="125" spans="1:42" ht="15" customHeight="1" x14ac:dyDescent="0.25">
      <c r="A125" s="59"/>
      <c r="B125" s="61"/>
      <c r="C125" s="61"/>
      <c r="D125" s="63"/>
      <c r="E125" s="63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45"/>
      <c r="AL125" s="45"/>
      <c r="AM125" s="47"/>
      <c r="AN125" s="45"/>
      <c r="AO125" s="64"/>
      <c r="AP125" s="65"/>
    </row>
    <row r="126" spans="1:42" ht="15" customHeight="1" x14ac:dyDescent="0.25">
      <c r="A126" s="58">
        <v>55</v>
      </c>
      <c r="B126" s="60"/>
      <c r="C126" s="60"/>
      <c r="D126" s="62"/>
      <c r="E126" s="62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44" t="str">
        <f t="shared" ref="AK126" si="313">IF(D126&gt;0,COUNTIF(F126:AJ126,"p"),"")</f>
        <v/>
      </c>
      <c r="AL126" s="44" t="str">
        <f t="shared" ref="AL126" si="314">IF(D126&gt;0,COUNTIF(G126:AK126,"h"),"")</f>
        <v/>
      </c>
      <c r="AM126" s="46" t="str">
        <f t="shared" ref="AM126" si="315">IF(D126&gt;0,(AK126+(AL126/2)),"")</f>
        <v/>
      </c>
      <c r="AN126" s="44" t="str">
        <f t="shared" ref="AN126" si="316">IF(D126&gt;0,COUNTIF(F126:AJ126,"a"),"")</f>
        <v/>
      </c>
      <c r="AO126" s="54" t="str">
        <f t="shared" ref="AO126" si="317">IF(D126&gt;0,SUM(F127:AJ127),"")</f>
        <v/>
      </c>
      <c r="AP126" s="56" t="str">
        <f t="shared" ref="AP126" si="318">IF(D126&gt;0,(D126-E126-(AN126*(D126/$AE$11))+(AO126*((D126/$AE$11))/$AE$12)),"")</f>
        <v/>
      </c>
    </row>
    <row r="127" spans="1:42" ht="15" customHeight="1" x14ac:dyDescent="0.25">
      <c r="A127" s="59"/>
      <c r="B127" s="61"/>
      <c r="C127" s="61"/>
      <c r="D127" s="63"/>
      <c r="E127" s="63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45"/>
      <c r="AL127" s="45"/>
      <c r="AM127" s="47"/>
      <c r="AN127" s="45"/>
      <c r="AO127" s="64"/>
      <c r="AP127" s="65"/>
    </row>
    <row r="128" spans="1:42" ht="15" customHeight="1" x14ac:dyDescent="0.25">
      <c r="A128" s="58">
        <v>56</v>
      </c>
      <c r="B128" s="60"/>
      <c r="C128" s="60"/>
      <c r="D128" s="62"/>
      <c r="E128" s="62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44" t="str">
        <f t="shared" ref="AK128" si="319">IF(D128&gt;0,COUNTIF(F128:AJ128,"p"),"")</f>
        <v/>
      </c>
      <c r="AL128" s="44" t="str">
        <f t="shared" ref="AL128" si="320">IF(D128&gt;0,COUNTIF(G128:AK128,"h"),"")</f>
        <v/>
      </c>
      <c r="AM128" s="46" t="str">
        <f t="shared" ref="AM128" si="321">IF(D128&gt;0,(AK128+(AL128/2)),"")</f>
        <v/>
      </c>
      <c r="AN128" s="44" t="str">
        <f t="shared" ref="AN128" si="322">IF(D128&gt;0,COUNTIF(F128:AJ128,"a"),"")</f>
        <v/>
      </c>
      <c r="AO128" s="54" t="str">
        <f t="shared" ref="AO128" si="323">IF(D128&gt;0,SUM(F129:AJ129),"")</f>
        <v/>
      </c>
      <c r="AP128" s="56" t="str">
        <f t="shared" ref="AP128" si="324">IF(D128&gt;0,(D128-E128-(AN128*(D128/$AE$11))+(AO128*((D128/$AE$11))/$AE$12)),"")</f>
        <v/>
      </c>
    </row>
    <row r="129" spans="1:42" ht="15" customHeight="1" x14ac:dyDescent="0.25">
      <c r="A129" s="59"/>
      <c r="B129" s="61"/>
      <c r="C129" s="61"/>
      <c r="D129" s="63"/>
      <c r="E129" s="63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45"/>
      <c r="AL129" s="45"/>
      <c r="AM129" s="47"/>
      <c r="AN129" s="45"/>
      <c r="AO129" s="64"/>
      <c r="AP129" s="65"/>
    </row>
    <row r="130" spans="1:42" ht="15" customHeight="1" x14ac:dyDescent="0.25">
      <c r="A130" s="58">
        <v>57</v>
      </c>
      <c r="B130" s="66"/>
      <c r="C130" s="60"/>
      <c r="D130" s="62"/>
      <c r="E130" s="62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44" t="str">
        <f t="shared" ref="AK130" si="325">IF(D130&gt;0,COUNTIF(F130:AJ130,"p"),"")</f>
        <v/>
      </c>
      <c r="AL130" s="44" t="str">
        <f t="shared" ref="AL130" si="326">IF(D130&gt;0,COUNTIF(G130:AK130,"h"),"")</f>
        <v/>
      </c>
      <c r="AM130" s="46" t="str">
        <f t="shared" ref="AM130" si="327">IF(D130&gt;0,(AK130+(AL130/2)),"")</f>
        <v/>
      </c>
      <c r="AN130" s="44" t="str">
        <f t="shared" ref="AN130" si="328">IF(D130&gt;0,COUNTIF(F130:AJ130,"a"),"")</f>
        <v/>
      </c>
      <c r="AO130" s="54" t="str">
        <f t="shared" ref="AO130" si="329">IF(D130&gt;0,SUM(F131:AJ131),"")</f>
        <v/>
      </c>
      <c r="AP130" s="56" t="str">
        <f t="shared" ref="AP130" si="330">IF(D130&gt;0,(D130-E130-(AN130*(D130/$AE$11))+(AO130*((D130/$AE$11))/$AE$12)),"")</f>
        <v/>
      </c>
    </row>
    <row r="131" spans="1:42" ht="15" customHeight="1" x14ac:dyDescent="0.25">
      <c r="A131" s="59"/>
      <c r="B131" s="67"/>
      <c r="C131" s="61"/>
      <c r="D131" s="63"/>
      <c r="E131" s="63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45"/>
      <c r="AL131" s="45"/>
      <c r="AM131" s="47"/>
      <c r="AN131" s="45"/>
      <c r="AO131" s="64"/>
      <c r="AP131" s="65"/>
    </row>
    <row r="132" spans="1:42" ht="15" customHeight="1" x14ac:dyDescent="0.25">
      <c r="A132" s="58">
        <v>58</v>
      </c>
      <c r="B132" s="60"/>
      <c r="C132" s="60"/>
      <c r="D132" s="62"/>
      <c r="E132" s="62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44" t="str">
        <f t="shared" ref="AK132" si="331">IF(D132&gt;0,COUNTIF(F132:AJ132,"p"),"")</f>
        <v/>
      </c>
      <c r="AL132" s="44" t="str">
        <f t="shared" ref="AL132" si="332">IF(D132&gt;0,COUNTIF(G132:AK132,"h"),"")</f>
        <v/>
      </c>
      <c r="AM132" s="46" t="str">
        <f t="shared" ref="AM132" si="333">IF(D132&gt;0,(AK132+(AL132/2)),"")</f>
        <v/>
      </c>
      <c r="AN132" s="44" t="str">
        <f t="shared" ref="AN132" si="334">IF(D132&gt;0,COUNTIF(F132:AJ132,"a"),"")</f>
        <v/>
      </c>
      <c r="AO132" s="54" t="str">
        <f t="shared" ref="AO132" si="335">IF(D132&gt;0,SUM(F133:AJ133),"")</f>
        <v/>
      </c>
      <c r="AP132" s="56" t="str">
        <f t="shared" ref="AP132" si="336">IF(D132&gt;0,(D132-E132-(AN132*(D132/$AE$11))+(AO132*((D132/$AE$11))/$AE$12)),"")</f>
        <v/>
      </c>
    </row>
    <row r="133" spans="1:42" ht="15" customHeight="1" x14ac:dyDescent="0.25">
      <c r="A133" s="59"/>
      <c r="B133" s="61"/>
      <c r="C133" s="61"/>
      <c r="D133" s="63"/>
      <c r="E133" s="63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45"/>
      <c r="AL133" s="45"/>
      <c r="AM133" s="47"/>
      <c r="AN133" s="45"/>
      <c r="AO133" s="64"/>
      <c r="AP133" s="65"/>
    </row>
    <row r="134" spans="1:42" ht="15" customHeight="1" x14ac:dyDescent="0.25">
      <c r="A134" s="58">
        <v>59</v>
      </c>
      <c r="B134" s="60"/>
      <c r="C134" s="60"/>
      <c r="D134" s="62"/>
      <c r="E134" s="62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44" t="str">
        <f t="shared" ref="AK134" si="337">IF(D134&gt;0,COUNTIF(F134:AJ134,"p"),"")</f>
        <v/>
      </c>
      <c r="AL134" s="44" t="str">
        <f t="shared" ref="AL134" si="338">IF(D134&gt;0,COUNTIF(G134:AK134,"h"),"")</f>
        <v/>
      </c>
      <c r="AM134" s="46" t="str">
        <f t="shared" ref="AM134" si="339">IF(D134&gt;0,(AK134+(AL134/2)),"")</f>
        <v/>
      </c>
      <c r="AN134" s="44" t="str">
        <f t="shared" ref="AN134" si="340">IF(D134&gt;0,COUNTIF(F134:AJ134,"a"),"")</f>
        <v/>
      </c>
      <c r="AO134" s="54" t="str">
        <f t="shared" ref="AO134" si="341">IF(D134&gt;0,SUM(F135:AJ135),"")</f>
        <v/>
      </c>
      <c r="AP134" s="56" t="str">
        <f t="shared" ref="AP134" si="342">IF(D134&gt;0,(D134-E134-(AN134*(D134/$AE$11))+(AO134*((D134/$AE$11))/$AE$12)),"")</f>
        <v/>
      </c>
    </row>
    <row r="135" spans="1:42" ht="15" customHeight="1" x14ac:dyDescent="0.25">
      <c r="A135" s="59"/>
      <c r="B135" s="61"/>
      <c r="C135" s="61"/>
      <c r="D135" s="63"/>
      <c r="E135" s="63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45"/>
      <c r="AL135" s="45"/>
      <c r="AM135" s="47"/>
      <c r="AN135" s="45"/>
      <c r="AO135" s="64"/>
      <c r="AP135" s="65"/>
    </row>
    <row r="136" spans="1:42" ht="15" customHeight="1" x14ac:dyDescent="0.25">
      <c r="A136" s="58">
        <v>60</v>
      </c>
      <c r="B136" s="60"/>
      <c r="C136" s="60"/>
      <c r="D136" s="62"/>
      <c r="E136" s="62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44" t="str">
        <f t="shared" ref="AK136" si="343">IF(D136&gt;0,COUNTIF(F136:AJ136,"p"),"")</f>
        <v/>
      </c>
      <c r="AL136" s="44" t="str">
        <f t="shared" ref="AL136" si="344">IF(D136&gt;0,COUNTIF(G136:AK136,"h"),"")</f>
        <v/>
      </c>
      <c r="AM136" s="46" t="str">
        <f t="shared" ref="AM136" si="345">IF(D136&gt;0,(AK136+(AL136/2)),"")</f>
        <v/>
      </c>
      <c r="AN136" s="44" t="str">
        <f t="shared" ref="AN136" si="346">IF(D136&gt;0,COUNTIF(F136:AJ136,"a"),"")</f>
        <v/>
      </c>
      <c r="AO136" s="54" t="str">
        <f t="shared" ref="AO136" si="347">IF(D136&gt;0,SUM(F137:AJ137),"")</f>
        <v/>
      </c>
      <c r="AP136" s="56" t="str">
        <f t="shared" ref="AP136" si="348">IF(D136&gt;0,(D136-E136-(AN136*(D136/$AE$11))+(AO136*((D136/$AE$11))/$AE$12)),"")</f>
        <v/>
      </c>
    </row>
    <row r="137" spans="1:42" ht="15" customHeight="1" x14ac:dyDescent="0.25">
      <c r="A137" s="59"/>
      <c r="B137" s="61"/>
      <c r="C137" s="61"/>
      <c r="D137" s="63"/>
      <c r="E137" s="63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45"/>
      <c r="AL137" s="45"/>
      <c r="AM137" s="47"/>
      <c r="AN137" s="45"/>
      <c r="AO137" s="64"/>
      <c r="AP137" s="65"/>
    </row>
    <row r="138" spans="1:42" ht="15" customHeight="1" x14ac:dyDescent="0.25">
      <c r="A138" s="58">
        <v>61</v>
      </c>
      <c r="B138" s="60"/>
      <c r="C138" s="60"/>
      <c r="D138" s="62"/>
      <c r="E138" s="62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44" t="str">
        <f t="shared" ref="AK138" si="349">IF(D138&gt;0,COUNTIF(F138:AJ138,"p"),"")</f>
        <v/>
      </c>
      <c r="AL138" s="44" t="str">
        <f t="shared" ref="AL138" si="350">IF(D138&gt;0,COUNTIF(G138:AK138,"h"),"")</f>
        <v/>
      </c>
      <c r="AM138" s="46" t="str">
        <f t="shared" ref="AM138" si="351">IF(D138&gt;0,(AK138+(AL138/2)),"")</f>
        <v/>
      </c>
      <c r="AN138" s="44" t="str">
        <f t="shared" ref="AN138" si="352">IF(D138&gt;0,COUNTIF(F138:AJ138,"a"),"")</f>
        <v/>
      </c>
      <c r="AO138" s="54" t="str">
        <f t="shared" ref="AO138" si="353">IF(D138&gt;0,SUM(F139:AJ139),"")</f>
        <v/>
      </c>
      <c r="AP138" s="56" t="str">
        <f t="shared" ref="AP138" si="354">IF(D138&gt;0,(D138-E138-(AN138*(D138/$AE$11))+(AO138*((D138/$AE$11))/$AE$12)),"")</f>
        <v/>
      </c>
    </row>
    <row r="139" spans="1:42" ht="15" customHeight="1" x14ac:dyDescent="0.25">
      <c r="A139" s="59"/>
      <c r="B139" s="61"/>
      <c r="C139" s="61"/>
      <c r="D139" s="63"/>
      <c r="E139" s="63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45"/>
      <c r="AL139" s="45"/>
      <c r="AM139" s="47"/>
      <c r="AN139" s="45"/>
      <c r="AO139" s="64"/>
      <c r="AP139" s="65"/>
    </row>
    <row r="140" spans="1:42" ht="15" customHeight="1" x14ac:dyDescent="0.25">
      <c r="A140" s="58">
        <v>62</v>
      </c>
      <c r="B140" s="60"/>
      <c r="C140" s="60"/>
      <c r="D140" s="62"/>
      <c r="E140" s="62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44" t="str">
        <f t="shared" ref="AK140" si="355">IF(D140&gt;0,COUNTIF(F140:AJ140,"p"),"")</f>
        <v/>
      </c>
      <c r="AL140" s="44" t="str">
        <f t="shared" ref="AL140" si="356">IF(D140&gt;0,COUNTIF(G140:AK140,"h"),"")</f>
        <v/>
      </c>
      <c r="AM140" s="46" t="str">
        <f t="shared" ref="AM140" si="357">IF(D140&gt;0,(AK140+(AL140/2)),"")</f>
        <v/>
      </c>
      <c r="AN140" s="44" t="str">
        <f t="shared" ref="AN140" si="358">IF(D140&gt;0,COUNTIF(F140:AJ140,"a"),"")</f>
        <v/>
      </c>
      <c r="AO140" s="54" t="str">
        <f t="shared" ref="AO140" si="359">IF(D140&gt;0,SUM(F141:AJ141),"")</f>
        <v/>
      </c>
      <c r="AP140" s="56" t="str">
        <f t="shared" ref="AP140" si="360">IF(D140&gt;0,(D140-E140-(AN140*(D140/$AE$11))+(AO140*((D140/$AE$11))/$AE$12)),"")</f>
        <v/>
      </c>
    </row>
    <row r="141" spans="1:42" ht="15" customHeight="1" x14ac:dyDescent="0.25">
      <c r="A141" s="59"/>
      <c r="B141" s="61"/>
      <c r="C141" s="61"/>
      <c r="D141" s="63"/>
      <c r="E141" s="63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45"/>
      <c r="AL141" s="45"/>
      <c r="AM141" s="47"/>
      <c r="AN141" s="45"/>
      <c r="AO141" s="64"/>
      <c r="AP141" s="65"/>
    </row>
    <row r="142" spans="1:42" ht="15" customHeight="1" x14ac:dyDescent="0.25">
      <c r="A142" s="58">
        <v>63</v>
      </c>
      <c r="B142" s="60"/>
      <c r="C142" s="60"/>
      <c r="D142" s="62"/>
      <c r="E142" s="62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44" t="str">
        <f t="shared" ref="AK142" si="361">IF(D142&gt;0,COUNTIF(F142:AJ142,"p"),"")</f>
        <v/>
      </c>
      <c r="AL142" s="44" t="str">
        <f t="shared" ref="AL142" si="362">IF(D142&gt;0,COUNTIF(G142:AK142,"h"),"")</f>
        <v/>
      </c>
      <c r="AM142" s="46" t="str">
        <f t="shared" ref="AM142" si="363">IF(D142&gt;0,(AK142+(AL142/2)),"")</f>
        <v/>
      </c>
      <c r="AN142" s="44" t="str">
        <f t="shared" ref="AN142" si="364">IF(D142&gt;0,COUNTIF(F142:AJ142,"a"),"")</f>
        <v/>
      </c>
      <c r="AO142" s="54" t="str">
        <f t="shared" ref="AO142" si="365">IF(D142&gt;0,SUM(F143:AJ143),"")</f>
        <v/>
      </c>
      <c r="AP142" s="56" t="str">
        <f t="shared" ref="AP142" si="366">IF(D142&gt;0,(D142-E142-(AN142*(D142/$AE$11))+(AO142*((D142/$AE$11))/$AE$12)),"")</f>
        <v/>
      </c>
    </row>
    <row r="143" spans="1:42" ht="15" customHeight="1" x14ac:dyDescent="0.25">
      <c r="A143" s="59"/>
      <c r="B143" s="61"/>
      <c r="C143" s="61"/>
      <c r="D143" s="63"/>
      <c r="E143" s="63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45"/>
      <c r="AL143" s="45"/>
      <c r="AM143" s="47"/>
      <c r="AN143" s="45"/>
      <c r="AO143" s="64"/>
      <c r="AP143" s="65"/>
    </row>
    <row r="144" spans="1:42" ht="15" customHeight="1" x14ac:dyDescent="0.25">
      <c r="A144" s="58">
        <v>64</v>
      </c>
      <c r="B144" s="60"/>
      <c r="C144" s="60"/>
      <c r="D144" s="62"/>
      <c r="E144" s="62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44" t="str">
        <f t="shared" ref="AK144" si="367">IF(D144&gt;0,COUNTIF(F144:AJ144,"p"),"")</f>
        <v/>
      </c>
      <c r="AL144" s="44" t="str">
        <f t="shared" ref="AL144" si="368">IF(D144&gt;0,COUNTIF(G144:AK144,"h"),"")</f>
        <v/>
      </c>
      <c r="AM144" s="46" t="str">
        <f t="shared" ref="AM144" si="369">IF(D144&gt;0,(AK144+(AL144/2)),"")</f>
        <v/>
      </c>
      <c r="AN144" s="44" t="str">
        <f t="shared" ref="AN144" si="370">IF(D144&gt;0,COUNTIF(F144:AJ144,"a"),"")</f>
        <v/>
      </c>
      <c r="AO144" s="54" t="str">
        <f t="shared" ref="AO144" si="371">IF(D144&gt;0,SUM(F145:AJ145),"")</f>
        <v/>
      </c>
      <c r="AP144" s="56" t="str">
        <f t="shared" ref="AP144" si="372">IF(D144&gt;0,(D144-E144-(AN144*(D144/$AE$11))+(AO144*((D144/$AE$11))/$AE$12)),"")</f>
        <v/>
      </c>
    </row>
    <row r="145" spans="1:42" ht="15" customHeight="1" x14ac:dyDescent="0.25">
      <c r="A145" s="59"/>
      <c r="B145" s="61"/>
      <c r="C145" s="61"/>
      <c r="D145" s="63"/>
      <c r="E145" s="63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45"/>
      <c r="AL145" s="45"/>
      <c r="AM145" s="47"/>
      <c r="AN145" s="45"/>
      <c r="AO145" s="64"/>
      <c r="AP145" s="65"/>
    </row>
    <row r="146" spans="1:42" ht="15" customHeight="1" x14ac:dyDescent="0.25">
      <c r="A146" s="58">
        <v>65</v>
      </c>
      <c r="B146" s="66"/>
      <c r="C146" s="60"/>
      <c r="D146" s="62"/>
      <c r="E146" s="62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44" t="str">
        <f>IF(D146&gt;0,COUNTIF(F146:AJ146,"p"),"")</f>
        <v/>
      </c>
      <c r="AL146" s="44" t="str">
        <f>IF(D146&gt;0,COUNTIF(G146:AK146,"h"),"")</f>
        <v/>
      </c>
      <c r="AM146" s="46" t="str">
        <f>IF(D146&gt;0,(AK146+(AL146/2)),"")</f>
        <v/>
      </c>
      <c r="AN146" s="44" t="str">
        <f>IF(D146&gt;0,COUNTIF(F146:AJ146,"a"),"")</f>
        <v/>
      </c>
      <c r="AO146" s="54" t="str">
        <f>IF(D146&gt;0,SUM(F147:AJ147),"")</f>
        <v/>
      </c>
      <c r="AP146" s="56" t="str">
        <f>IF(D146&gt;0,(D146-E146-(AN146*(D146/$AE$11))+(AO146*((D146/$AE$11))/$AE$12)),"")</f>
        <v/>
      </c>
    </row>
    <row r="147" spans="1:42" ht="15" customHeight="1" x14ac:dyDescent="0.25">
      <c r="A147" s="59"/>
      <c r="B147" s="67"/>
      <c r="C147" s="61"/>
      <c r="D147" s="63"/>
      <c r="E147" s="63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45"/>
      <c r="AL147" s="45"/>
      <c r="AM147" s="47"/>
      <c r="AN147" s="45"/>
      <c r="AO147" s="64"/>
      <c r="AP147" s="65"/>
    </row>
    <row r="148" spans="1:42" ht="15" customHeight="1" x14ac:dyDescent="0.25">
      <c r="A148" s="58">
        <v>66</v>
      </c>
      <c r="B148" s="60"/>
      <c r="C148" s="60"/>
      <c r="D148" s="62"/>
      <c r="E148" s="62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44" t="str">
        <f t="shared" ref="AK148" si="373">IF(D148&gt;0,COUNTIF(F148:AJ148,"p"),"")</f>
        <v/>
      </c>
      <c r="AL148" s="44" t="str">
        <f t="shared" ref="AL148" si="374">IF(D148&gt;0,COUNTIF(G148:AK148,"h"),"")</f>
        <v/>
      </c>
      <c r="AM148" s="46" t="str">
        <f t="shared" ref="AM148" si="375">IF(D148&gt;0,(AK148+(AL148/2)),"")</f>
        <v/>
      </c>
      <c r="AN148" s="44" t="str">
        <f t="shared" ref="AN148" si="376">IF(D148&gt;0,COUNTIF(F148:AJ148,"a"),"")</f>
        <v/>
      </c>
      <c r="AO148" s="54" t="str">
        <f t="shared" ref="AO148" si="377">IF(D148&gt;0,SUM(F149:AJ149),"")</f>
        <v/>
      </c>
      <c r="AP148" s="56" t="str">
        <f t="shared" ref="AP148" si="378">IF(D148&gt;0,(D148-E148-(AN148*(D148/$AE$11))+(AO148*((D148/$AE$11))/$AE$12)),"")</f>
        <v/>
      </c>
    </row>
    <row r="149" spans="1:42" ht="15" customHeight="1" x14ac:dyDescent="0.25">
      <c r="A149" s="59"/>
      <c r="B149" s="61"/>
      <c r="C149" s="61"/>
      <c r="D149" s="63"/>
      <c r="E149" s="63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45"/>
      <c r="AL149" s="45"/>
      <c r="AM149" s="47"/>
      <c r="AN149" s="45"/>
      <c r="AO149" s="64"/>
      <c r="AP149" s="65"/>
    </row>
    <row r="150" spans="1:42" ht="15" customHeight="1" x14ac:dyDescent="0.25">
      <c r="A150" s="58">
        <v>67</v>
      </c>
      <c r="B150" s="60"/>
      <c r="C150" s="60"/>
      <c r="D150" s="62"/>
      <c r="E150" s="62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44" t="str">
        <f t="shared" ref="AK150" si="379">IF(D150&gt;0,COUNTIF(F150:AJ150,"p"),"")</f>
        <v/>
      </c>
      <c r="AL150" s="44" t="str">
        <f t="shared" ref="AL150" si="380">IF(D150&gt;0,COUNTIF(G150:AK150,"h"),"")</f>
        <v/>
      </c>
      <c r="AM150" s="46" t="str">
        <f t="shared" ref="AM150" si="381">IF(D150&gt;0,(AK150+(AL150/2)),"")</f>
        <v/>
      </c>
      <c r="AN150" s="44" t="str">
        <f t="shared" ref="AN150" si="382">IF(D150&gt;0,COUNTIF(F150:AJ150,"a"),"")</f>
        <v/>
      </c>
      <c r="AO150" s="54" t="str">
        <f t="shared" ref="AO150" si="383">IF(D150&gt;0,SUM(F151:AJ151),"")</f>
        <v/>
      </c>
      <c r="AP150" s="56" t="str">
        <f t="shared" ref="AP150" si="384">IF(D150&gt;0,(D150-E150-(AN150*(D150/$AE$11))+(AO150*((D150/$AE$11))/$AE$12)),"")</f>
        <v/>
      </c>
    </row>
    <row r="151" spans="1:42" ht="15" customHeight="1" x14ac:dyDescent="0.25">
      <c r="A151" s="59"/>
      <c r="B151" s="61"/>
      <c r="C151" s="61"/>
      <c r="D151" s="63"/>
      <c r="E151" s="63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45"/>
      <c r="AL151" s="45"/>
      <c r="AM151" s="47"/>
      <c r="AN151" s="45"/>
      <c r="AO151" s="64"/>
      <c r="AP151" s="65"/>
    </row>
    <row r="152" spans="1:42" ht="15" customHeight="1" x14ac:dyDescent="0.25">
      <c r="A152" s="58">
        <v>68</v>
      </c>
      <c r="B152" s="60"/>
      <c r="C152" s="60"/>
      <c r="D152" s="62"/>
      <c r="E152" s="62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44" t="str">
        <f t="shared" ref="AK152" si="385">IF(D152&gt;0,COUNTIF(F152:AJ152,"p"),"")</f>
        <v/>
      </c>
      <c r="AL152" s="44" t="str">
        <f t="shared" ref="AL152" si="386">IF(D152&gt;0,COUNTIF(G152:AK152,"h"),"")</f>
        <v/>
      </c>
      <c r="AM152" s="46" t="str">
        <f t="shared" ref="AM152" si="387">IF(D152&gt;0,(AK152+(AL152/2)),"")</f>
        <v/>
      </c>
      <c r="AN152" s="44" t="str">
        <f t="shared" ref="AN152" si="388">IF(D152&gt;0,COUNTIF(F152:AJ152,"a"),"")</f>
        <v/>
      </c>
      <c r="AO152" s="54" t="str">
        <f t="shared" ref="AO152" si="389">IF(D152&gt;0,SUM(F153:AJ153),"")</f>
        <v/>
      </c>
      <c r="AP152" s="56" t="str">
        <f t="shared" ref="AP152" si="390">IF(D152&gt;0,(D152-E152-(AN152*(D152/$AE$11))+(AO152*((D152/$AE$11))/$AE$12)),"")</f>
        <v/>
      </c>
    </row>
    <row r="153" spans="1:42" ht="15" customHeight="1" x14ac:dyDescent="0.25">
      <c r="A153" s="59"/>
      <c r="B153" s="61"/>
      <c r="C153" s="61"/>
      <c r="D153" s="63"/>
      <c r="E153" s="63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45"/>
      <c r="AL153" s="45"/>
      <c r="AM153" s="47"/>
      <c r="AN153" s="45"/>
      <c r="AO153" s="64"/>
      <c r="AP153" s="65"/>
    </row>
    <row r="154" spans="1:42" ht="15" customHeight="1" x14ac:dyDescent="0.25">
      <c r="A154" s="58">
        <v>69</v>
      </c>
      <c r="B154" s="60"/>
      <c r="C154" s="60"/>
      <c r="D154" s="62"/>
      <c r="E154" s="62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44" t="str">
        <f t="shared" ref="AK154" si="391">IF(D154&gt;0,COUNTIF(F154:AJ154,"p"),"")</f>
        <v/>
      </c>
      <c r="AL154" s="44" t="str">
        <f t="shared" ref="AL154" si="392">IF(D154&gt;0,COUNTIF(G154:AK154,"h"),"")</f>
        <v/>
      </c>
      <c r="AM154" s="46" t="str">
        <f t="shared" ref="AM154" si="393">IF(D154&gt;0,(AK154+(AL154/2)),"")</f>
        <v/>
      </c>
      <c r="AN154" s="44" t="str">
        <f t="shared" ref="AN154" si="394">IF(D154&gt;0,COUNTIF(F154:AJ154,"a"),"")</f>
        <v/>
      </c>
      <c r="AO154" s="54" t="str">
        <f t="shared" ref="AO154" si="395">IF(D154&gt;0,SUM(F155:AJ155),"")</f>
        <v/>
      </c>
      <c r="AP154" s="56" t="str">
        <f t="shared" ref="AP154" si="396">IF(D154&gt;0,(D154-E154-(AN154*(D154/$AE$11))+(AO154*((D154/$AE$11))/$AE$12)),"")</f>
        <v/>
      </c>
    </row>
    <row r="155" spans="1:42" ht="15" customHeight="1" x14ac:dyDescent="0.25">
      <c r="A155" s="59"/>
      <c r="B155" s="61"/>
      <c r="C155" s="61"/>
      <c r="D155" s="63"/>
      <c r="E155" s="63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45"/>
      <c r="AL155" s="45"/>
      <c r="AM155" s="47"/>
      <c r="AN155" s="45"/>
      <c r="AO155" s="64"/>
      <c r="AP155" s="65"/>
    </row>
    <row r="156" spans="1:42" ht="15" customHeight="1" x14ac:dyDescent="0.25">
      <c r="A156" s="58">
        <v>70</v>
      </c>
      <c r="B156" s="60"/>
      <c r="C156" s="60"/>
      <c r="D156" s="62"/>
      <c r="E156" s="62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44" t="str">
        <f t="shared" ref="AK156" si="397">IF(D156&gt;0,COUNTIF(F156:AJ156,"p"),"")</f>
        <v/>
      </c>
      <c r="AL156" s="44" t="str">
        <f t="shared" ref="AL156" si="398">IF(D156&gt;0,COUNTIF(G156:AK156,"h"),"")</f>
        <v/>
      </c>
      <c r="AM156" s="46" t="str">
        <f t="shared" ref="AM156" si="399">IF(D156&gt;0,(AK156+(AL156/2)),"")</f>
        <v/>
      </c>
      <c r="AN156" s="44" t="str">
        <f t="shared" ref="AN156" si="400">IF(D156&gt;0,COUNTIF(F156:AJ156,"a"),"")</f>
        <v/>
      </c>
      <c r="AO156" s="54" t="str">
        <f t="shared" ref="AO156" si="401">IF(D156&gt;0,SUM(F157:AJ157),"")</f>
        <v/>
      </c>
      <c r="AP156" s="56" t="str">
        <f t="shared" ref="AP156" si="402">IF(D156&gt;0,(D156-E156-(AN156*(D156/$AE$11))+(AO156*((D156/$AE$11))/$AE$12)),"")</f>
        <v/>
      </c>
    </row>
    <row r="157" spans="1:42" ht="15" customHeight="1" x14ac:dyDescent="0.25">
      <c r="A157" s="59"/>
      <c r="B157" s="61"/>
      <c r="C157" s="61"/>
      <c r="D157" s="63"/>
      <c r="E157" s="63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45"/>
      <c r="AL157" s="45"/>
      <c r="AM157" s="47"/>
      <c r="AN157" s="45"/>
      <c r="AO157" s="64"/>
      <c r="AP157" s="65"/>
    </row>
    <row r="158" spans="1:42" ht="15" customHeight="1" x14ac:dyDescent="0.25">
      <c r="A158" s="58">
        <v>71</v>
      </c>
      <c r="B158" s="60"/>
      <c r="C158" s="60"/>
      <c r="D158" s="62"/>
      <c r="E158" s="62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44" t="str">
        <f t="shared" ref="AK158" si="403">IF(D158&gt;0,COUNTIF(F158:AJ158,"p"),"")</f>
        <v/>
      </c>
      <c r="AL158" s="44" t="str">
        <f t="shared" ref="AL158" si="404">IF(D158&gt;0,COUNTIF(G158:AK158,"h"),"")</f>
        <v/>
      </c>
      <c r="AM158" s="46" t="str">
        <f t="shared" ref="AM158" si="405">IF(D158&gt;0,(AK158+(AL158/2)),"")</f>
        <v/>
      </c>
      <c r="AN158" s="44" t="str">
        <f t="shared" ref="AN158" si="406">IF(D158&gt;0,COUNTIF(F158:AJ158,"a"),"")</f>
        <v/>
      </c>
      <c r="AO158" s="54" t="str">
        <f t="shared" ref="AO158" si="407">IF(D158&gt;0,SUM(F159:AJ159),"")</f>
        <v/>
      </c>
      <c r="AP158" s="56" t="str">
        <f t="shared" ref="AP158" si="408">IF(D158&gt;0,(D158-E158-(AN158*(D158/$AE$11))+(AO158*((D158/$AE$11))/$AE$12)),"")</f>
        <v/>
      </c>
    </row>
    <row r="159" spans="1:42" ht="15" customHeight="1" x14ac:dyDescent="0.25">
      <c r="A159" s="59"/>
      <c r="B159" s="61"/>
      <c r="C159" s="61"/>
      <c r="D159" s="63"/>
      <c r="E159" s="63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45"/>
      <c r="AL159" s="45"/>
      <c r="AM159" s="47"/>
      <c r="AN159" s="45"/>
      <c r="AO159" s="64"/>
      <c r="AP159" s="65"/>
    </row>
    <row r="160" spans="1:42" ht="15" customHeight="1" x14ac:dyDescent="0.25">
      <c r="A160" s="58">
        <v>72</v>
      </c>
      <c r="B160" s="60"/>
      <c r="C160" s="60"/>
      <c r="D160" s="62"/>
      <c r="E160" s="62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44" t="str">
        <f t="shared" ref="AK160" si="409">IF(D160&gt;0,COUNTIF(F160:AJ160,"p"),"")</f>
        <v/>
      </c>
      <c r="AL160" s="44" t="str">
        <f t="shared" ref="AL160" si="410">IF(D160&gt;0,COUNTIF(G160:AK160,"h"),"")</f>
        <v/>
      </c>
      <c r="AM160" s="46" t="str">
        <f t="shared" ref="AM160" si="411">IF(D160&gt;0,(AK160+(AL160/2)),"")</f>
        <v/>
      </c>
      <c r="AN160" s="44" t="str">
        <f t="shared" ref="AN160" si="412">IF(D160&gt;0,COUNTIF(F160:AJ160,"a"),"")</f>
        <v/>
      </c>
      <c r="AO160" s="54" t="str">
        <f t="shared" ref="AO160" si="413">IF(D160&gt;0,SUM(F161:AJ161),"")</f>
        <v/>
      </c>
      <c r="AP160" s="56" t="str">
        <f t="shared" ref="AP160" si="414">IF(D160&gt;0,(D160-E160-(AN160*(D160/$AE$11))+(AO160*((D160/$AE$11))/$AE$12)),"")</f>
        <v/>
      </c>
    </row>
    <row r="161" spans="1:42" ht="15" customHeight="1" x14ac:dyDescent="0.25">
      <c r="A161" s="59"/>
      <c r="B161" s="61"/>
      <c r="C161" s="61"/>
      <c r="D161" s="63"/>
      <c r="E161" s="63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45"/>
      <c r="AL161" s="45"/>
      <c r="AM161" s="47"/>
      <c r="AN161" s="45"/>
      <c r="AO161" s="64"/>
      <c r="AP161" s="65"/>
    </row>
    <row r="162" spans="1:42" ht="15" customHeight="1" x14ac:dyDescent="0.25">
      <c r="A162" s="58">
        <v>73</v>
      </c>
      <c r="B162" s="66"/>
      <c r="C162" s="60"/>
      <c r="D162" s="62"/>
      <c r="E162" s="62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44" t="str">
        <f>IF(D162&gt;0,COUNTIF(F162:AJ162,"p"),"")</f>
        <v/>
      </c>
      <c r="AL162" s="44" t="str">
        <f>IF(D162&gt;0,COUNTIF(G162:AK162,"h"),"")</f>
        <v/>
      </c>
      <c r="AM162" s="46" t="str">
        <f>IF(D162&gt;0,(AK162+(AL162/2)),"")</f>
        <v/>
      </c>
      <c r="AN162" s="44" t="str">
        <f>IF(D162&gt;0,COUNTIF(F162:AJ162,"a"),"")</f>
        <v/>
      </c>
      <c r="AO162" s="54" t="str">
        <f>IF(D162&gt;0,SUM(F163:AJ163),"")</f>
        <v/>
      </c>
      <c r="AP162" s="56" t="str">
        <f>IF(D162&gt;0,(D162-E162-(AN162*(D162/$AE$11))+(AO162*((D162/$AE$11))/$AE$12)),"")</f>
        <v/>
      </c>
    </row>
    <row r="163" spans="1:42" ht="15" customHeight="1" x14ac:dyDescent="0.25">
      <c r="A163" s="59"/>
      <c r="B163" s="67"/>
      <c r="C163" s="61"/>
      <c r="D163" s="63"/>
      <c r="E163" s="63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45"/>
      <c r="AL163" s="45"/>
      <c r="AM163" s="47"/>
      <c r="AN163" s="45"/>
      <c r="AO163" s="64"/>
      <c r="AP163" s="65"/>
    </row>
    <row r="164" spans="1:42" ht="15" customHeight="1" x14ac:dyDescent="0.25">
      <c r="A164" s="58">
        <v>74</v>
      </c>
      <c r="B164" s="60"/>
      <c r="C164" s="60"/>
      <c r="D164" s="62"/>
      <c r="E164" s="62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44" t="str">
        <f t="shared" ref="AK164" si="415">IF(D164&gt;0,COUNTIF(F164:AJ164,"p"),"")</f>
        <v/>
      </c>
      <c r="AL164" s="44" t="str">
        <f t="shared" ref="AL164" si="416">IF(D164&gt;0,COUNTIF(G164:AK164,"h"),"")</f>
        <v/>
      </c>
      <c r="AM164" s="46" t="str">
        <f t="shared" ref="AM164" si="417">IF(D164&gt;0,(AK164+(AL164/2)),"")</f>
        <v/>
      </c>
      <c r="AN164" s="44" t="str">
        <f t="shared" ref="AN164" si="418">IF(D164&gt;0,COUNTIF(F164:AJ164,"a"),"")</f>
        <v/>
      </c>
      <c r="AO164" s="54" t="str">
        <f t="shared" ref="AO164" si="419">IF(D164&gt;0,SUM(F165:AJ165),"")</f>
        <v/>
      </c>
      <c r="AP164" s="56" t="str">
        <f t="shared" ref="AP164" si="420">IF(D164&gt;0,(D164-E164-(AN164*(D164/$AE$11))+(AO164*((D164/$AE$11))/$AE$12)),"")</f>
        <v/>
      </c>
    </row>
    <row r="165" spans="1:42" ht="15" customHeight="1" x14ac:dyDescent="0.25">
      <c r="A165" s="59"/>
      <c r="B165" s="61"/>
      <c r="C165" s="61"/>
      <c r="D165" s="63"/>
      <c r="E165" s="63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45"/>
      <c r="AL165" s="45"/>
      <c r="AM165" s="47"/>
      <c r="AN165" s="45"/>
      <c r="AO165" s="64"/>
      <c r="AP165" s="65"/>
    </row>
    <row r="166" spans="1:42" ht="15" customHeight="1" x14ac:dyDescent="0.25">
      <c r="A166" s="58">
        <v>75</v>
      </c>
      <c r="B166" s="60"/>
      <c r="C166" s="60"/>
      <c r="D166" s="62"/>
      <c r="E166" s="62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44" t="str">
        <f t="shared" ref="AK166" si="421">IF(D166&gt;0,COUNTIF(F166:AJ166,"p"),"")</f>
        <v/>
      </c>
      <c r="AL166" s="44" t="str">
        <f t="shared" ref="AL166" si="422">IF(D166&gt;0,COUNTIF(G166:AK166,"h"),"")</f>
        <v/>
      </c>
      <c r="AM166" s="46" t="str">
        <f t="shared" ref="AM166" si="423">IF(D166&gt;0,(AK166+(AL166/2)),"")</f>
        <v/>
      </c>
      <c r="AN166" s="44" t="str">
        <f t="shared" ref="AN166" si="424">IF(D166&gt;0,COUNTIF(F166:AJ166,"a"),"")</f>
        <v/>
      </c>
      <c r="AO166" s="54" t="str">
        <f t="shared" ref="AO166" si="425">IF(D166&gt;0,SUM(F167:AJ167),"")</f>
        <v/>
      </c>
      <c r="AP166" s="56" t="str">
        <f t="shared" ref="AP166" si="426">IF(D166&gt;0,(D166-E166-(AN166*(D166/$AE$11))+(AO166*((D166/$AE$11))/$AE$12)),"")</f>
        <v/>
      </c>
    </row>
    <row r="167" spans="1:42" ht="15" customHeight="1" x14ac:dyDescent="0.25">
      <c r="A167" s="59"/>
      <c r="B167" s="61"/>
      <c r="C167" s="61"/>
      <c r="D167" s="63"/>
      <c r="E167" s="63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45"/>
      <c r="AL167" s="45"/>
      <c r="AM167" s="47"/>
      <c r="AN167" s="45"/>
      <c r="AO167" s="64"/>
      <c r="AP167" s="65"/>
    </row>
    <row r="168" spans="1:42" ht="15" customHeight="1" x14ac:dyDescent="0.25">
      <c r="A168" s="58">
        <v>76</v>
      </c>
      <c r="B168" s="60"/>
      <c r="C168" s="60"/>
      <c r="D168" s="62"/>
      <c r="E168" s="62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44" t="str">
        <f t="shared" ref="AK168" si="427">IF(D168&gt;0,COUNTIF(F168:AJ168,"p"),"")</f>
        <v/>
      </c>
      <c r="AL168" s="44" t="str">
        <f t="shared" ref="AL168" si="428">IF(D168&gt;0,COUNTIF(G168:AK168,"h"),"")</f>
        <v/>
      </c>
      <c r="AM168" s="46" t="str">
        <f t="shared" ref="AM168" si="429">IF(D168&gt;0,(AK168+(AL168/2)),"")</f>
        <v/>
      </c>
      <c r="AN168" s="44" t="str">
        <f t="shared" ref="AN168" si="430">IF(D168&gt;0,COUNTIF(F168:AJ168,"a"),"")</f>
        <v/>
      </c>
      <c r="AO168" s="54" t="str">
        <f t="shared" ref="AO168" si="431">IF(D168&gt;0,SUM(F169:AJ169),"")</f>
        <v/>
      </c>
      <c r="AP168" s="56" t="str">
        <f t="shared" ref="AP168" si="432">IF(D168&gt;0,(D168-E168-(AN168*(D168/$AE$11))+(AO168*((D168/$AE$11))/$AE$12)),"")</f>
        <v/>
      </c>
    </row>
    <row r="169" spans="1:42" ht="15" customHeight="1" x14ac:dyDescent="0.25">
      <c r="A169" s="59"/>
      <c r="B169" s="61"/>
      <c r="C169" s="61"/>
      <c r="D169" s="63"/>
      <c r="E169" s="63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45"/>
      <c r="AL169" s="45"/>
      <c r="AM169" s="47"/>
      <c r="AN169" s="45"/>
      <c r="AO169" s="64"/>
      <c r="AP169" s="65"/>
    </row>
    <row r="170" spans="1:42" ht="15" customHeight="1" x14ac:dyDescent="0.25">
      <c r="A170" s="58">
        <v>77</v>
      </c>
      <c r="B170" s="60"/>
      <c r="C170" s="60"/>
      <c r="D170" s="62"/>
      <c r="E170" s="62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44" t="str">
        <f t="shared" ref="AK170" si="433">IF(D170&gt;0,COUNTIF(F170:AJ170,"p"),"")</f>
        <v/>
      </c>
      <c r="AL170" s="44" t="str">
        <f t="shared" ref="AL170" si="434">IF(D170&gt;0,COUNTIF(G170:AK170,"h"),"")</f>
        <v/>
      </c>
      <c r="AM170" s="46" t="str">
        <f t="shared" ref="AM170" si="435">IF(D170&gt;0,(AK170+(AL170/2)),"")</f>
        <v/>
      </c>
      <c r="AN170" s="44" t="str">
        <f t="shared" ref="AN170" si="436">IF(D170&gt;0,COUNTIF(F170:AJ170,"a"),"")</f>
        <v/>
      </c>
      <c r="AO170" s="54" t="str">
        <f t="shared" ref="AO170" si="437">IF(D170&gt;0,SUM(F171:AJ171),"")</f>
        <v/>
      </c>
      <c r="AP170" s="56" t="str">
        <f t="shared" ref="AP170" si="438">IF(D170&gt;0,(D170-E170-(AN170*(D170/$AE$11))+(AO170*((D170/$AE$11))/$AE$12)),"")</f>
        <v/>
      </c>
    </row>
    <row r="171" spans="1:42" ht="15" customHeight="1" x14ac:dyDescent="0.25">
      <c r="A171" s="59"/>
      <c r="B171" s="61"/>
      <c r="C171" s="61"/>
      <c r="D171" s="63"/>
      <c r="E171" s="63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45"/>
      <c r="AL171" s="45"/>
      <c r="AM171" s="47"/>
      <c r="AN171" s="45"/>
      <c r="AO171" s="64"/>
      <c r="AP171" s="65"/>
    </row>
    <row r="172" spans="1:42" ht="15" customHeight="1" x14ac:dyDescent="0.25">
      <c r="A172" s="58">
        <v>78</v>
      </c>
      <c r="B172" s="60"/>
      <c r="C172" s="60"/>
      <c r="D172" s="62"/>
      <c r="E172" s="62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44" t="str">
        <f t="shared" ref="AK172" si="439">IF(D172&gt;0,COUNTIF(F172:AJ172,"p"),"")</f>
        <v/>
      </c>
      <c r="AL172" s="44" t="str">
        <f t="shared" ref="AL172" si="440">IF(D172&gt;0,COUNTIF(G172:AK172,"h"),"")</f>
        <v/>
      </c>
      <c r="AM172" s="46" t="str">
        <f t="shared" ref="AM172" si="441">IF(D172&gt;0,(AK172+(AL172/2)),"")</f>
        <v/>
      </c>
      <c r="AN172" s="44" t="str">
        <f t="shared" ref="AN172" si="442">IF(D172&gt;0,COUNTIF(F172:AJ172,"a"),"")</f>
        <v/>
      </c>
      <c r="AO172" s="54" t="str">
        <f t="shared" ref="AO172" si="443">IF(D172&gt;0,SUM(F173:AJ173),"")</f>
        <v/>
      </c>
      <c r="AP172" s="56" t="str">
        <f t="shared" ref="AP172" si="444">IF(D172&gt;0,(D172-E172-(AN172*(D172/$AE$11))+(AO172*((D172/$AE$11))/$AE$12)),"")</f>
        <v/>
      </c>
    </row>
    <row r="173" spans="1:42" ht="15" customHeight="1" x14ac:dyDescent="0.25">
      <c r="A173" s="59"/>
      <c r="B173" s="61"/>
      <c r="C173" s="61"/>
      <c r="D173" s="63"/>
      <c r="E173" s="63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45"/>
      <c r="AL173" s="45"/>
      <c r="AM173" s="47"/>
      <c r="AN173" s="45"/>
      <c r="AO173" s="64"/>
      <c r="AP173" s="65"/>
    </row>
    <row r="174" spans="1:42" ht="15" customHeight="1" x14ac:dyDescent="0.25">
      <c r="A174" s="58">
        <v>79</v>
      </c>
      <c r="B174" s="60"/>
      <c r="C174" s="60"/>
      <c r="D174" s="62"/>
      <c r="E174" s="62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44" t="str">
        <f t="shared" ref="AK174" si="445">IF(D174&gt;0,COUNTIF(F174:AJ174,"p"),"")</f>
        <v/>
      </c>
      <c r="AL174" s="44" t="str">
        <f t="shared" ref="AL174" si="446">IF(D174&gt;0,COUNTIF(G174:AK174,"h"),"")</f>
        <v/>
      </c>
      <c r="AM174" s="46" t="str">
        <f t="shared" ref="AM174" si="447">IF(D174&gt;0,(AK174+(AL174/2)),"")</f>
        <v/>
      </c>
      <c r="AN174" s="44" t="str">
        <f t="shared" ref="AN174" si="448">IF(D174&gt;0,COUNTIF(F174:AJ174,"a"),"")</f>
        <v/>
      </c>
      <c r="AO174" s="54" t="str">
        <f t="shared" ref="AO174" si="449">IF(D174&gt;0,SUM(F175:AJ175),"")</f>
        <v/>
      </c>
      <c r="AP174" s="56" t="str">
        <f t="shared" ref="AP174" si="450">IF(D174&gt;0,(D174-E174-(AN174*(D174/$AE$11))+(AO174*((D174/$AE$11))/$AE$12)),"")</f>
        <v/>
      </c>
    </row>
    <row r="175" spans="1:42" ht="15" customHeight="1" x14ac:dyDescent="0.25">
      <c r="A175" s="59"/>
      <c r="B175" s="61"/>
      <c r="C175" s="61"/>
      <c r="D175" s="63"/>
      <c r="E175" s="63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45"/>
      <c r="AL175" s="45"/>
      <c r="AM175" s="47"/>
      <c r="AN175" s="45"/>
      <c r="AO175" s="64"/>
      <c r="AP175" s="65"/>
    </row>
    <row r="176" spans="1:42" ht="15" customHeight="1" x14ac:dyDescent="0.25">
      <c r="A176" s="58">
        <v>80</v>
      </c>
      <c r="B176" s="60"/>
      <c r="C176" s="60"/>
      <c r="D176" s="62"/>
      <c r="E176" s="62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44" t="str">
        <f t="shared" ref="AK176" si="451">IF(D176&gt;0,COUNTIF(F176:AJ176,"p"),"")</f>
        <v/>
      </c>
      <c r="AL176" s="44" t="str">
        <f t="shared" ref="AL176" si="452">IF(D176&gt;0,COUNTIF(G176:AK176,"h"),"")</f>
        <v/>
      </c>
      <c r="AM176" s="46" t="str">
        <f t="shared" ref="AM176" si="453">IF(D176&gt;0,(AK176+(AL176/2)),"")</f>
        <v/>
      </c>
      <c r="AN176" s="44" t="str">
        <f t="shared" ref="AN176" si="454">IF(D176&gt;0,COUNTIF(F176:AJ176,"a"),"")</f>
        <v/>
      </c>
      <c r="AO176" s="54" t="str">
        <f t="shared" ref="AO176" si="455">IF(D176&gt;0,SUM(F177:AJ177),"")</f>
        <v/>
      </c>
      <c r="AP176" s="56" t="str">
        <f t="shared" ref="AP176" si="456">IF(D176&gt;0,(D176-E176-(AN176*(D176/$AE$11))+(AO176*((D176/$AE$11))/$AE$12)),"")</f>
        <v/>
      </c>
    </row>
    <row r="177" spans="1:42" ht="15" customHeight="1" x14ac:dyDescent="0.25">
      <c r="A177" s="59"/>
      <c r="B177" s="61"/>
      <c r="C177" s="61"/>
      <c r="D177" s="63"/>
      <c r="E177" s="63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45"/>
      <c r="AL177" s="45"/>
      <c r="AM177" s="47"/>
      <c r="AN177" s="45"/>
      <c r="AO177" s="64"/>
      <c r="AP177" s="65"/>
    </row>
    <row r="178" spans="1:42" ht="15" customHeight="1" x14ac:dyDescent="0.25">
      <c r="A178" s="58">
        <v>81</v>
      </c>
      <c r="B178" s="66"/>
      <c r="C178" s="60"/>
      <c r="D178" s="62"/>
      <c r="E178" s="62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44" t="str">
        <f t="shared" ref="AK178" si="457">IF(D178&gt;0,COUNTIF(F178:AJ178,"p"),"")</f>
        <v/>
      </c>
      <c r="AL178" s="44" t="str">
        <f t="shared" ref="AL178" si="458">IF(D178&gt;0,COUNTIF(G178:AK178,"h"),"")</f>
        <v/>
      </c>
      <c r="AM178" s="46" t="str">
        <f t="shared" ref="AM178" si="459">IF(D178&gt;0,(AK178+(AL178/2)),"")</f>
        <v/>
      </c>
      <c r="AN178" s="44" t="str">
        <f t="shared" ref="AN178" si="460">IF(D178&gt;0,COUNTIF(F178:AJ178,"a"),"")</f>
        <v/>
      </c>
      <c r="AO178" s="54" t="str">
        <f t="shared" ref="AO178" si="461">IF(D178&gt;0,SUM(F179:AJ179),"")</f>
        <v/>
      </c>
      <c r="AP178" s="56" t="str">
        <f t="shared" ref="AP178" si="462">IF(D178&gt;0,(D178-E178-(AN178*(D178/$AE$11))+(AO178*((D178/$AE$11))/$AE$12)),"")</f>
        <v/>
      </c>
    </row>
    <row r="179" spans="1:42" ht="15" customHeight="1" x14ac:dyDescent="0.25">
      <c r="A179" s="59"/>
      <c r="B179" s="67"/>
      <c r="C179" s="61"/>
      <c r="D179" s="63"/>
      <c r="E179" s="63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45"/>
      <c r="AL179" s="45"/>
      <c r="AM179" s="47"/>
      <c r="AN179" s="45"/>
      <c r="AO179" s="64"/>
      <c r="AP179" s="65"/>
    </row>
    <row r="180" spans="1:42" ht="15" customHeight="1" x14ac:dyDescent="0.25">
      <c r="A180" s="58">
        <v>82</v>
      </c>
      <c r="B180" s="60"/>
      <c r="C180" s="60"/>
      <c r="D180" s="62"/>
      <c r="E180" s="62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44" t="str">
        <f t="shared" ref="AK180" si="463">IF(D180&gt;0,COUNTIF(F180:AJ180,"p"),"")</f>
        <v/>
      </c>
      <c r="AL180" s="44" t="str">
        <f t="shared" ref="AL180" si="464">IF(D180&gt;0,COUNTIF(G180:AK180,"h"),"")</f>
        <v/>
      </c>
      <c r="AM180" s="46" t="str">
        <f t="shared" ref="AM180" si="465">IF(D180&gt;0,(AK180+(AL180/2)),"")</f>
        <v/>
      </c>
      <c r="AN180" s="44" t="str">
        <f t="shared" ref="AN180" si="466">IF(D180&gt;0,COUNTIF(F180:AJ180,"a"),"")</f>
        <v/>
      </c>
      <c r="AO180" s="54" t="str">
        <f t="shared" ref="AO180" si="467">IF(D180&gt;0,SUM(F181:AJ181),"")</f>
        <v/>
      </c>
      <c r="AP180" s="56" t="str">
        <f t="shared" ref="AP180" si="468">IF(D180&gt;0,(D180-E180-(AN180*(D180/$AE$11))+(AO180*((D180/$AE$11))/$AE$12)),"")</f>
        <v/>
      </c>
    </row>
    <row r="181" spans="1:42" ht="15" customHeight="1" x14ac:dyDescent="0.25">
      <c r="A181" s="59"/>
      <c r="B181" s="61"/>
      <c r="C181" s="61"/>
      <c r="D181" s="63"/>
      <c r="E181" s="63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45"/>
      <c r="AL181" s="45"/>
      <c r="AM181" s="47"/>
      <c r="AN181" s="45"/>
      <c r="AO181" s="64"/>
      <c r="AP181" s="65"/>
    </row>
    <row r="182" spans="1:42" ht="15" customHeight="1" x14ac:dyDescent="0.25">
      <c r="A182" s="58">
        <v>83</v>
      </c>
      <c r="B182" s="60"/>
      <c r="C182" s="60"/>
      <c r="D182" s="62"/>
      <c r="E182" s="62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44" t="str">
        <f t="shared" ref="AK182" si="469">IF(D182&gt;0,COUNTIF(F182:AJ182,"p"),"")</f>
        <v/>
      </c>
      <c r="AL182" s="44" t="str">
        <f t="shared" ref="AL182" si="470">IF(D182&gt;0,COUNTIF(G182:AK182,"h"),"")</f>
        <v/>
      </c>
      <c r="AM182" s="46" t="str">
        <f t="shared" ref="AM182" si="471">IF(D182&gt;0,(AK182+(AL182/2)),"")</f>
        <v/>
      </c>
      <c r="AN182" s="44" t="str">
        <f t="shared" ref="AN182" si="472">IF(D182&gt;0,COUNTIF(F182:AJ182,"a"),"")</f>
        <v/>
      </c>
      <c r="AO182" s="54" t="str">
        <f t="shared" ref="AO182" si="473">IF(D182&gt;0,SUM(F183:AJ183),"")</f>
        <v/>
      </c>
      <c r="AP182" s="56" t="str">
        <f t="shared" ref="AP182" si="474">IF(D182&gt;0,(D182-E182-(AN182*(D182/$AE$11))+(AO182*((D182/$AE$11))/$AE$12)),"")</f>
        <v/>
      </c>
    </row>
    <row r="183" spans="1:42" ht="15" customHeight="1" x14ac:dyDescent="0.25">
      <c r="A183" s="59"/>
      <c r="B183" s="61"/>
      <c r="C183" s="61"/>
      <c r="D183" s="63"/>
      <c r="E183" s="63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45"/>
      <c r="AL183" s="45"/>
      <c r="AM183" s="47"/>
      <c r="AN183" s="45"/>
      <c r="AO183" s="64"/>
      <c r="AP183" s="65"/>
    </row>
    <row r="184" spans="1:42" ht="15" customHeight="1" x14ac:dyDescent="0.25">
      <c r="A184" s="58">
        <v>84</v>
      </c>
      <c r="B184" s="60"/>
      <c r="C184" s="60"/>
      <c r="D184" s="62"/>
      <c r="E184" s="62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44" t="str">
        <f t="shared" ref="AK184" si="475">IF(D184&gt;0,COUNTIF(F184:AJ184,"p"),"")</f>
        <v/>
      </c>
      <c r="AL184" s="44" t="str">
        <f t="shared" ref="AL184" si="476">IF(D184&gt;0,COUNTIF(G184:AK184,"h"),"")</f>
        <v/>
      </c>
      <c r="AM184" s="46" t="str">
        <f t="shared" ref="AM184" si="477">IF(D184&gt;0,(AK184+(AL184/2)),"")</f>
        <v/>
      </c>
      <c r="AN184" s="44" t="str">
        <f t="shared" ref="AN184" si="478">IF(D184&gt;0,COUNTIF(F184:AJ184,"a"),"")</f>
        <v/>
      </c>
      <c r="AO184" s="54" t="str">
        <f t="shared" ref="AO184" si="479">IF(D184&gt;0,SUM(F185:AJ185),"")</f>
        <v/>
      </c>
      <c r="AP184" s="56" t="str">
        <f t="shared" ref="AP184" si="480">IF(D184&gt;0,(D184-E184-(AN184*(D184/$AE$11))+(AO184*((D184/$AE$11))/$AE$12)),"")</f>
        <v/>
      </c>
    </row>
    <row r="185" spans="1:42" ht="15" customHeight="1" x14ac:dyDescent="0.25">
      <c r="A185" s="59"/>
      <c r="B185" s="61"/>
      <c r="C185" s="61"/>
      <c r="D185" s="63"/>
      <c r="E185" s="63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45"/>
      <c r="AL185" s="45"/>
      <c r="AM185" s="47"/>
      <c r="AN185" s="45"/>
      <c r="AO185" s="64"/>
      <c r="AP185" s="65"/>
    </row>
    <row r="186" spans="1:42" ht="15" customHeight="1" x14ac:dyDescent="0.25">
      <c r="A186" s="58">
        <v>85</v>
      </c>
      <c r="B186" s="60"/>
      <c r="C186" s="60"/>
      <c r="D186" s="62"/>
      <c r="E186" s="62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44" t="str">
        <f t="shared" ref="AK186" si="481">IF(D186&gt;0,COUNTIF(F186:AJ186,"p"),"")</f>
        <v/>
      </c>
      <c r="AL186" s="44" t="str">
        <f t="shared" ref="AL186" si="482">IF(D186&gt;0,COUNTIF(G186:AK186,"h"),"")</f>
        <v/>
      </c>
      <c r="AM186" s="46" t="str">
        <f t="shared" ref="AM186" si="483">IF(D186&gt;0,(AK186+(AL186/2)),"")</f>
        <v/>
      </c>
      <c r="AN186" s="44" t="str">
        <f t="shared" ref="AN186" si="484">IF(D186&gt;0,COUNTIF(F186:AJ186,"a"),"")</f>
        <v/>
      </c>
      <c r="AO186" s="54" t="str">
        <f t="shared" ref="AO186" si="485">IF(D186&gt;0,SUM(F187:AJ187),"")</f>
        <v/>
      </c>
      <c r="AP186" s="56" t="str">
        <f t="shared" ref="AP186" si="486">IF(D186&gt;0,(D186-E186-(AN186*(D186/$AE$11))+(AO186*((D186/$AE$11))/$AE$12)),"")</f>
        <v/>
      </c>
    </row>
    <row r="187" spans="1:42" ht="15" customHeight="1" x14ac:dyDescent="0.25">
      <c r="A187" s="59"/>
      <c r="B187" s="61"/>
      <c r="C187" s="61"/>
      <c r="D187" s="63"/>
      <c r="E187" s="63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45"/>
      <c r="AL187" s="45"/>
      <c r="AM187" s="47"/>
      <c r="AN187" s="45"/>
      <c r="AO187" s="64"/>
      <c r="AP187" s="65"/>
    </row>
    <row r="188" spans="1:42" ht="15" customHeight="1" x14ac:dyDescent="0.25">
      <c r="A188" s="58">
        <v>86</v>
      </c>
      <c r="B188" s="60"/>
      <c r="C188" s="60"/>
      <c r="D188" s="62"/>
      <c r="E188" s="62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44" t="str">
        <f t="shared" ref="AK188" si="487">IF(D188&gt;0,COUNTIF(F188:AJ188,"p"),"")</f>
        <v/>
      </c>
      <c r="AL188" s="44" t="str">
        <f t="shared" ref="AL188" si="488">IF(D188&gt;0,COUNTIF(G188:AK188,"h"),"")</f>
        <v/>
      </c>
      <c r="AM188" s="46" t="str">
        <f t="shared" ref="AM188" si="489">IF(D188&gt;0,(AK188+(AL188/2)),"")</f>
        <v/>
      </c>
      <c r="AN188" s="44" t="str">
        <f t="shared" ref="AN188" si="490">IF(D188&gt;0,COUNTIF(F188:AJ188,"a"),"")</f>
        <v/>
      </c>
      <c r="AO188" s="54" t="str">
        <f t="shared" ref="AO188" si="491">IF(D188&gt;0,SUM(F189:AJ189),"")</f>
        <v/>
      </c>
      <c r="AP188" s="56" t="str">
        <f t="shared" ref="AP188" si="492">IF(D188&gt;0,(D188-E188-(AN188*(D188/$AE$11))+(AO188*((D188/$AE$11))/$AE$12)),"")</f>
        <v/>
      </c>
    </row>
    <row r="189" spans="1:42" ht="15" customHeight="1" x14ac:dyDescent="0.25">
      <c r="A189" s="59"/>
      <c r="B189" s="61"/>
      <c r="C189" s="61"/>
      <c r="D189" s="63"/>
      <c r="E189" s="63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45"/>
      <c r="AL189" s="45"/>
      <c r="AM189" s="47"/>
      <c r="AN189" s="45"/>
      <c r="AO189" s="64"/>
      <c r="AP189" s="65"/>
    </row>
    <row r="190" spans="1:42" ht="15" customHeight="1" x14ac:dyDescent="0.25">
      <c r="A190" s="58">
        <v>87</v>
      </c>
      <c r="B190" s="60"/>
      <c r="C190" s="60"/>
      <c r="D190" s="62"/>
      <c r="E190" s="62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44" t="str">
        <f t="shared" ref="AK190" si="493">IF(D190&gt;0,COUNTIF(F190:AJ190,"p"),"")</f>
        <v/>
      </c>
      <c r="AL190" s="44" t="str">
        <f t="shared" ref="AL190" si="494">IF(D190&gt;0,COUNTIF(G190:AK190,"h"),"")</f>
        <v/>
      </c>
      <c r="AM190" s="46" t="str">
        <f t="shared" ref="AM190" si="495">IF(D190&gt;0,(AK190+(AL190/2)),"")</f>
        <v/>
      </c>
      <c r="AN190" s="44" t="str">
        <f t="shared" ref="AN190" si="496">IF(D190&gt;0,COUNTIF(F190:AJ190,"a"),"")</f>
        <v/>
      </c>
      <c r="AO190" s="54" t="str">
        <f t="shared" ref="AO190" si="497">IF(D190&gt;0,SUM(F191:AJ191),"")</f>
        <v/>
      </c>
      <c r="AP190" s="56" t="str">
        <f t="shared" ref="AP190" si="498">IF(D190&gt;0,(D190-E190-(AN190*(D190/$AE$11))+(AO190*((D190/$AE$11))/$AE$12)),"")</f>
        <v/>
      </c>
    </row>
    <row r="191" spans="1:42" ht="15" customHeight="1" x14ac:dyDescent="0.25">
      <c r="A191" s="59"/>
      <c r="B191" s="61"/>
      <c r="C191" s="61"/>
      <c r="D191" s="63"/>
      <c r="E191" s="63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45"/>
      <c r="AL191" s="45"/>
      <c r="AM191" s="47"/>
      <c r="AN191" s="45"/>
      <c r="AO191" s="64"/>
      <c r="AP191" s="65"/>
    </row>
    <row r="192" spans="1:42" ht="15" customHeight="1" x14ac:dyDescent="0.25">
      <c r="A192" s="58">
        <v>88</v>
      </c>
      <c r="B192" s="60"/>
      <c r="C192" s="60"/>
      <c r="D192" s="62"/>
      <c r="E192" s="62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44" t="str">
        <f t="shared" ref="AK192" si="499">IF(D192&gt;0,COUNTIF(F192:AJ192,"p"),"")</f>
        <v/>
      </c>
      <c r="AL192" s="44" t="str">
        <f t="shared" ref="AL192" si="500">IF(D192&gt;0,COUNTIF(G192:AK192,"h"),"")</f>
        <v/>
      </c>
      <c r="AM192" s="46" t="str">
        <f t="shared" ref="AM192" si="501">IF(D192&gt;0,(AK192+(AL192/2)),"")</f>
        <v/>
      </c>
      <c r="AN192" s="44" t="str">
        <f t="shared" ref="AN192" si="502">IF(D192&gt;0,COUNTIF(F192:AJ192,"a"),"")</f>
        <v/>
      </c>
      <c r="AO192" s="54" t="str">
        <f t="shared" ref="AO192" si="503">IF(D192&gt;0,SUM(F193:AJ193),"")</f>
        <v/>
      </c>
      <c r="AP192" s="56" t="str">
        <f t="shared" ref="AP192" si="504">IF(D192&gt;0,(D192-E192-(AN192*(D192/$AE$11))+(AO192*((D192/$AE$11))/$AE$12)),"")</f>
        <v/>
      </c>
    </row>
    <row r="193" spans="1:42" ht="15" customHeight="1" x14ac:dyDescent="0.25">
      <c r="A193" s="59"/>
      <c r="B193" s="61"/>
      <c r="C193" s="61"/>
      <c r="D193" s="63"/>
      <c r="E193" s="63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45"/>
      <c r="AL193" s="45"/>
      <c r="AM193" s="47"/>
      <c r="AN193" s="45"/>
      <c r="AO193" s="64"/>
      <c r="AP193" s="65"/>
    </row>
    <row r="194" spans="1:42" ht="15" customHeight="1" x14ac:dyDescent="0.25">
      <c r="A194" s="58">
        <v>89</v>
      </c>
      <c r="B194" s="66"/>
      <c r="C194" s="60"/>
      <c r="D194" s="62"/>
      <c r="E194" s="62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44" t="str">
        <f t="shared" ref="AK194" si="505">IF(D194&gt;0,COUNTIF(F194:AJ194,"p"),"")</f>
        <v/>
      </c>
      <c r="AL194" s="44" t="str">
        <f t="shared" ref="AL194" si="506">IF(D194&gt;0,COUNTIF(G194:AK194,"h"),"")</f>
        <v/>
      </c>
      <c r="AM194" s="46" t="str">
        <f t="shared" ref="AM194" si="507">IF(D194&gt;0,(AK194+(AL194/2)),"")</f>
        <v/>
      </c>
      <c r="AN194" s="44" t="str">
        <f t="shared" ref="AN194" si="508">IF(D194&gt;0,COUNTIF(F194:AJ194,"a"),"")</f>
        <v/>
      </c>
      <c r="AO194" s="54" t="str">
        <f t="shared" ref="AO194" si="509">IF(D194&gt;0,SUM(F195:AJ195),"")</f>
        <v/>
      </c>
      <c r="AP194" s="56" t="str">
        <f t="shared" ref="AP194" si="510">IF(D194&gt;0,(D194-E194-(AN194*(D194/$AE$11))+(AO194*((D194/$AE$11))/$AE$12)),"")</f>
        <v/>
      </c>
    </row>
    <row r="195" spans="1:42" ht="15" customHeight="1" x14ac:dyDescent="0.25">
      <c r="A195" s="59"/>
      <c r="B195" s="67"/>
      <c r="C195" s="61"/>
      <c r="D195" s="63"/>
      <c r="E195" s="63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45"/>
      <c r="AL195" s="45"/>
      <c r="AM195" s="47"/>
      <c r="AN195" s="45"/>
      <c r="AO195" s="64"/>
      <c r="AP195" s="65"/>
    </row>
    <row r="196" spans="1:42" ht="15" customHeight="1" x14ac:dyDescent="0.25">
      <c r="A196" s="58">
        <v>90</v>
      </c>
      <c r="B196" s="60"/>
      <c r="C196" s="60"/>
      <c r="D196" s="62"/>
      <c r="E196" s="62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44" t="str">
        <f t="shared" ref="AK196" si="511">IF(D196&gt;0,COUNTIF(F196:AJ196,"p"),"")</f>
        <v/>
      </c>
      <c r="AL196" s="44" t="str">
        <f t="shared" ref="AL196" si="512">IF(D196&gt;0,COUNTIF(G196:AK196,"h"),"")</f>
        <v/>
      </c>
      <c r="AM196" s="46" t="str">
        <f t="shared" ref="AM196" si="513">IF(D196&gt;0,(AK196+(AL196/2)),"")</f>
        <v/>
      </c>
      <c r="AN196" s="44" t="str">
        <f t="shared" ref="AN196" si="514">IF(D196&gt;0,COUNTIF(F196:AJ196,"a"),"")</f>
        <v/>
      </c>
      <c r="AO196" s="54" t="str">
        <f t="shared" ref="AO196" si="515">IF(D196&gt;0,SUM(F197:AJ197),"")</f>
        <v/>
      </c>
      <c r="AP196" s="56" t="str">
        <f t="shared" ref="AP196" si="516">IF(D196&gt;0,(D196-E196-(AN196*(D196/$AE$11))+(AO196*((D196/$AE$11))/$AE$12)),"")</f>
        <v/>
      </c>
    </row>
    <row r="197" spans="1:42" ht="15" customHeight="1" x14ac:dyDescent="0.25">
      <c r="A197" s="59"/>
      <c r="B197" s="61"/>
      <c r="C197" s="61"/>
      <c r="D197" s="63"/>
      <c r="E197" s="63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45"/>
      <c r="AL197" s="45"/>
      <c r="AM197" s="47"/>
      <c r="AN197" s="45"/>
      <c r="AO197" s="64"/>
      <c r="AP197" s="65"/>
    </row>
    <row r="198" spans="1:42" ht="15" customHeight="1" x14ac:dyDescent="0.25">
      <c r="A198" s="58">
        <v>91</v>
      </c>
      <c r="B198" s="60"/>
      <c r="C198" s="60"/>
      <c r="D198" s="62"/>
      <c r="E198" s="62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44" t="str">
        <f t="shared" ref="AK198" si="517">IF(D198&gt;0,COUNTIF(F198:AJ198,"p"),"")</f>
        <v/>
      </c>
      <c r="AL198" s="44" t="str">
        <f t="shared" ref="AL198" si="518">IF(D198&gt;0,COUNTIF(G198:AK198,"h"),"")</f>
        <v/>
      </c>
      <c r="AM198" s="46" t="str">
        <f t="shared" ref="AM198" si="519">IF(D198&gt;0,(AK198+(AL198/2)),"")</f>
        <v/>
      </c>
      <c r="AN198" s="44" t="str">
        <f t="shared" ref="AN198" si="520">IF(D198&gt;0,COUNTIF(F198:AJ198,"a"),"")</f>
        <v/>
      </c>
      <c r="AO198" s="54" t="str">
        <f t="shared" ref="AO198" si="521">IF(D198&gt;0,SUM(F199:AJ199),"")</f>
        <v/>
      </c>
      <c r="AP198" s="56" t="str">
        <f t="shared" ref="AP198" si="522">IF(D198&gt;0,(D198-E198-(AN198*(D198/$AE$11))+(AO198*((D198/$AE$11))/$AE$12)),"")</f>
        <v/>
      </c>
    </row>
    <row r="199" spans="1:42" ht="15" customHeight="1" x14ac:dyDescent="0.25">
      <c r="A199" s="59"/>
      <c r="B199" s="61"/>
      <c r="C199" s="61"/>
      <c r="D199" s="63"/>
      <c r="E199" s="63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45"/>
      <c r="AL199" s="45"/>
      <c r="AM199" s="47"/>
      <c r="AN199" s="45"/>
      <c r="AO199" s="64"/>
      <c r="AP199" s="65"/>
    </row>
    <row r="200" spans="1:42" ht="15" customHeight="1" x14ac:dyDescent="0.25">
      <c r="A200" s="58">
        <v>92</v>
      </c>
      <c r="B200" s="60"/>
      <c r="C200" s="60"/>
      <c r="D200" s="62"/>
      <c r="E200" s="62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44" t="str">
        <f t="shared" ref="AK200" si="523">IF(D200&gt;0,COUNTIF(F200:AJ200,"p"),"")</f>
        <v/>
      </c>
      <c r="AL200" s="44" t="str">
        <f t="shared" ref="AL200" si="524">IF(D200&gt;0,COUNTIF(G200:AK200,"h"),"")</f>
        <v/>
      </c>
      <c r="AM200" s="46" t="str">
        <f t="shared" ref="AM200" si="525">IF(D200&gt;0,(AK200+(AL200/2)),"")</f>
        <v/>
      </c>
      <c r="AN200" s="44" t="str">
        <f t="shared" ref="AN200" si="526">IF(D200&gt;0,COUNTIF(F200:AJ200,"a"),"")</f>
        <v/>
      </c>
      <c r="AO200" s="54" t="str">
        <f t="shared" ref="AO200" si="527">IF(D200&gt;0,SUM(F201:AJ201),"")</f>
        <v/>
      </c>
      <c r="AP200" s="56" t="str">
        <f t="shared" ref="AP200" si="528">IF(D200&gt;0,(D200-E200-(AN200*(D200/$AE$11))+(AO200*((D200/$AE$11))/$AE$12)),"")</f>
        <v/>
      </c>
    </row>
    <row r="201" spans="1:42" ht="15" customHeight="1" x14ac:dyDescent="0.25">
      <c r="A201" s="59"/>
      <c r="B201" s="61"/>
      <c r="C201" s="61"/>
      <c r="D201" s="63"/>
      <c r="E201" s="63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45"/>
      <c r="AL201" s="45"/>
      <c r="AM201" s="47"/>
      <c r="AN201" s="45"/>
      <c r="AO201" s="64"/>
      <c r="AP201" s="65"/>
    </row>
    <row r="202" spans="1:42" ht="15" customHeight="1" x14ac:dyDescent="0.25">
      <c r="A202" s="58">
        <v>93</v>
      </c>
      <c r="B202" s="60"/>
      <c r="C202" s="60"/>
      <c r="D202" s="62"/>
      <c r="E202" s="62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44" t="str">
        <f t="shared" ref="AK202" si="529">IF(D202&gt;0,COUNTIF(F202:AJ202,"p"),"")</f>
        <v/>
      </c>
      <c r="AL202" s="44" t="str">
        <f t="shared" ref="AL202" si="530">IF(D202&gt;0,COUNTIF(G202:AK202,"h"),"")</f>
        <v/>
      </c>
      <c r="AM202" s="46" t="str">
        <f t="shared" ref="AM202" si="531">IF(D202&gt;0,(AK202+(AL202/2)),"")</f>
        <v/>
      </c>
      <c r="AN202" s="44" t="str">
        <f t="shared" ref="AN202" si="532">IF(D202&gt;0,COUNTIF(F202:AJ202,"a"),"")</f>
        <v/>
      </c>
      <c r="AO202" s="54" t="str">
        <f t="shared" ref="AO202" si="533">IF(D202&gt;0,SUM(F203:AJ203),"")</f>
        <v/>
      </c>
      <c r="AP202" s="56" t="str">
        <f t="shared" ref="AP202" si="534">IF(D202&gt;0,(D202-E202-(AN202*(D202/$AE$11))+(AO202*((D202/$AE$11))/$AE$12)),"")</f>
        <v/>
      </c>
    </row>
    <row r="203" spans="1:42" ht="15" customHeight="1" x14ac:dyDescent="0.25">
      <c r="A203" s="59"/>
      <c r="B203" s="61"/>
      <c r="C203" s="61"/>
      <c r="D203" s="63"/>
      <c r="E203" s="63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45"/>
      <c r="AL203" s="45"/>
      <c r="AM203" s="47"/>
      <c r="AN203" s="45"/>
      <c r="AO203" s="64"/>
      <c r="AP203" s="65"/>
    </row>
    <row r="204" spans="1:42" ht="15" customHeight="1" x14ac:dyDescent="0.25">
      <c r="A204" s="58">
        <v>94</v>
      </c>
      <c r="B204" s="60"/>
      <c r="C204" s="60"/>
      <c r="D204" s="62"/>
      <c r="E204" s="62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44" t="str">
        <f t="shared" ref="AK204" si="535">IF(D204&gt;0,COUNTIF(F204:AJ204,"p"),"")</f>
        <v/>
      </c>
      <c r="AL204" s="44" t="str">
        <f t="shared" ref="AL204" si="536">IF(D204&gt;0,COUNTIF(G204:AK204,"h"),"")</f>
        <v/>
      </c>
      <c r="AM204" s="46" t="str">
        <f t="shared" ref="AM204" si="537">IF(D204&gt;0,(AK204+(AL204/2)),"")</f>
        <v/>
      </c>
      <c r="AN204" s="44" t="str">
        <f t="shared" ref="AN204" si="538">IF(D204&gt;0,COUNTIF(F204:AJ204,"a"),"")</f>
        <v/>
      </c>
      <c r="AO204" s="54" t="str">
        <f t="shared" ref="AO204" si="539">IF(D204&gt;0,SUM(F205:AJ205),"")</f>
        <v/>
      </c>
      <c r="AP204" s="56" t="str">
        <f t="shared" ref="AP204" si="540">IF(D204&gt;0,(D204-E204-(AN204*(D204/$AE$11))+(AO204*((D204/$AE$11))/$AE$12)),"")</f>
        <v/>
      </c>
    </row>
    <row r="205" spans="1:42" ht="15" customHeight="1" x14ac:dyDescent="0.25">
      <c r="A205" s="59"/>
      <c r="B205" s="61"/>
      <c r="C205" s="61"/>
      <c r="D205" s="63"/>
      <c r="E205" s="63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45"/>
      <c r="AL205" s="45"/>
      <c r="AM205" s="47"/>
      <c r="AN205" s="45"/>
      <c r="AO205" s="64"/>
      <c r="AP205" s="65"/>
    </row>
    <row r="206" spans="1:42" ht="15" customHeight="1" x14ac:dyDescent="0.25">
      <c r="A206" s="58">
        <v>95</v>
      </c>
      <c r="B206" s="60"/>
      <c r="C206" s="60"/>
      <c r="D206" s="62"/>
      <c r="E206" s="62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44" t="str">
        <f t="shared" ref="AK206" si="541">IF(D206&gt;0,COUNTIF(F206:AJ206,"p"),"")</f>
        <v/>
      </c>
      <c r="AL206" s="44" t="str">
        <f t="shared" ref="AL206" si="542">IF(D206&gt;0,COUNTIF(G206:AK206,"h"),"")</f>
        <v/>
      </c>
      <c r="AM206" s="46" t="str">
        <f t="shared" ref="AM206" si="543">IF(D206&gt;0,(AK206+(AL206/2)),"")</f>
        <v/>
      </c>
      <c r="AN206" s="44" t="str">
        <f t="shared" ref="AN206" si="544">IF(D206&gt;0,COUNTIF(F206:AJ206,"a"),"")</f>
        <v/>
      </c>
      <c r="AO206" s="54" t="str">
        <f t="shared" ref="AO206" si="545">IF(D206&gt;0,SUM(F207:AJ207),"")</f>
        <v/>
      </c>
      <c r="AP206" s="56" t="str">
        <f t="shared" ref="AP206" si="546">IF(D206&gt;0,(D206-E206-(AN206*(D206/$AE$11))+(AO206*((D206/$AE$11))/$AE$12)),"")</f>
        <v/>
      </c>
    </row>
    <row r="207" spans="1:42" ht="15" customHeight="1" x14ac:dyDescent="0.25">
      <c r="A207" s="59"/>
      <c r="B207" s="61"/>
      <c r="C207" s="61"/>
      <c r="D207" s="63"/>
      <c r="E207" s="63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45"/>
      <c r="AL207" s="45"/>
      <c r="AM207" s="47"/>
      <c r="AN207" s="45"/>
      <c r="AO207" s="64"/>
      <c r="AP207" s="65"/>
    </row>
    <row r="208" spans="1:42" ht="15" customHeight="1" x14ac:dyDescent="0.25">
      <c r="A208" s="58">
        <v>96</v>
      </c>
      <c r="B208" s="60"/>
      <c r="C208" s="60"/>
      <c r="D208" s="62"/>
      <c r="E208" s="62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44" t="str">
        <f t="shared" ref="AK208" si="547">IF(D208&gt;0,COUNTIF(F208:AJ208,"p"),"")</f>
        <v/>
      </c>
      <c r="AL208" s="44" t="str">
        <f t="shared" ref="AL208" si="548">IF(D208&gt;0,COUNTIF(G208:AK208,"h"),"")</f>
        <v/>
      </c>
      <c r="AM208" s="46" t="str">
        <f t="shared" ref="AM208" si="549">IF(D208&gt;0,(AK208+(AL208/2)),"")</f>
        <v/>
      </c>
      <c r="AN208" s="44" t="str">
        <f t="shared" ref="AN208" si="550">IF(D208&gt;0,COUNTIF(F208:AJ208,"a"),"")</f>
        <v/>
      </c>
      <c r="AO208" s="54" t="str">
        <f t="shared" ref="AO208" si="551">IF(D208&gt;0,SUM(F209:AJ209),"")</f>
        <v/>
      </c>
      <c r="AP208" s="56" t="str">
        <f t="shared" ref="AP208" si="552">IF(D208&gt;0,(D208-E208-(AN208*(D208/$AE$11))+(AO208*((D208/$AE$11))/$AE$12)),"")</f>
        <v/>
      </c>
    </row>
    <row r="209" spans="1:42" ht="15" customHeight="1" x14ac:dyDescent="0.25">
      <c r="A209" s="59"/>
      <c r="B209" s="61"/>
      <c r="C209" s="61"/>
      <c r="D209" s="63"/>
      <c r="E209" s="63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45"/>
      <c r="AL209" s="45"/>
      <c r="AM209" s="47"/>
      <c r="AN209" s="45"/>
      <c r="AO209" s="64"/>
      <c r="AP209" s="65"/>
    </row>
    <row r="210" spans="1:42" ht="15" customHeight="1" x14ac:dyDescent="0.25">
      <c r="A210" s="58">
        <v>97</v>
      </c>
      <c r="B210" s="66"/>
      <c r="C210" s="60"/>
      <c r="D210" s="62"/>
      <c r="E210" s="62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44" t="str">
        <f t="shared" ref="AK210" si="553">IF(D210&gt;0,COUNTIF(F210:AJ210,"p"),"")</f>
        <v/>
      </c>
      <c r="AL210" s="44" t="str">
        <f t="shared" ref="AL210" si="554">IF(D210&gt;0,COUNTIF(G210:AK210,"h"),"")</f>
        <v/>
      </c>
      <c r="AM210" s="46" t="str">
        <f t="shared" ref="AM210" si="555">IF(D210&gt;0,(AK210+(AL210/2)),"")</f>
        <v/>
      </c>
      <c r="AN210" s="44" t="str">
        <f t="shared" ref="AN210" si="556">IF(D210&gt;0,COUNTIF(F210:AJ210,"a"),"")</f>
        <v/>
      </c>
      <c r="AO210" s="54" t="str">
        <f t="shared" ref="AO210" si="557">IF(D210&gt;0,SUM(F211:AJ211),"")</f>
        <v/>
      </c>
      <c r="AP210" s="56" t="str">
        <f t="shared" ref="AP210" si="558">IF(D210&gt;0,(D210-E210-(AN210*(D210/$AE$11))+(AO210*((D210/$AE$11))/$AE$12)),"")</f>
        <v/>
      </c>
    </row>
    <row r="211" spans="1:42" ht="15" customHeight="1" x14ac:dyDescent="0.25">
      <c r="A211" s="59"/>
      <c r="B211" s="67"/>
      <c r="C211" s="61"/>
      <c r="D211" s="63"/>
      <c r="E211" s="63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45"/>
      <c r="AL211" s="45"/>
      <c r="AM211" s="47"/>
      <c r="AN211" s="45"/>
      <c r="AO211" s="64"/>
      <c r="AP211" s="65"/>
    </row>
    <row r="212" spans="1:42" ht="15" customHeight="1" x14ac:dyDescent="0.25">
      <c r="A212" s="58">
        <v>98</v>
      </c>
      <c r="B212" s="60"/>
      <c r="C212" s="60"/>
      <c r="D212" s="62"/>
      <c r="E212" s="62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44" t="str">
        <f t="shared" ref="AK212" si="559">IF(D212&gt;0,COUNTIF(F212:AJ212,"p"),"")</f>
        <v/>
      </c>
      <c r="AL212" s="44" t="str">
        <f t="shared" ref="AL212" si="560">IF(D212&gt;0,COUNTIF(G212:AK212,"h"),"")</f>
        <v/>
      </c>
      <c r="AM212" s="46" t="str">
        <f t="shared" ref="AM212" si="561">IF(D212&gt;0,(AK212+(AL212/2)),"")</f>
        <v/>
      </c>
      <c r="AN212" s="44" t="str">
        <f t="shared" ref="AN212" si="562">IF(D212&gt;0,COUNTIF(F212:AJ212,"a"),"")</f>
        <v/>
      </c>
      <c r="AO212" s="54" t="str">
        <f t="shared" ref="AO212" si="563">IF(D212&gt;0,SUM(F213:AJ213),"")</f>
        <v/>
      </c>
      <c r="AP212" s="56" t="str">
        <f t="shared" ref="AP212" si="564">IF(D212&gt;0,(D212-E212-(AN212*(D212/$AE$11))+(AO212*((D212/$AE$11))/$AE$12)),"")</f>
        <v/>
      </c>
    </row>
    <row r="213" spans="1:42" ht="15" customHeight="1" x14ac:dyDescent="0.25">
      <c r="A213" s="59"/>
      <c r="B213" s="61"/>
      <c r="C213" s="61"/>
      <c r="D213" s="63"/>
      <c r="E213" s="63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45"/>
      <c r="AL213" s="45"/>
      <c r="AM213" s="47"/>
      <c r="AN213" s="45"/>
      <c r="AO213" s="64"/>
      <c r="AP213" s="65"/>
    </row>
    <row r="214" spans="1:42" ht="15" customHeight="1" x14ac:dyDescent="0.25">
      <c r="A214" s="58">
        <v>99</v>
      </c>
      <c r="B214" s="60"/>
      <c r="C214" s="60"/>
      <c r="D214" s="62"/>
      <c r="E214" s="62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44" t="str">
        <f t="shared" ref="AK214" si="565">IF(D214&gt;0,COUNTIF(F214:AJ214,"p"),"")</f>
        <v/>
      </c>
      <c r="AL214" s="44" t="str">
        <f t="shared" ref="AL214" si="566">IF(D214&gt;0,COUNTIF(G214:AK214,"h"),"")</f>
        <v/>
      </c>
      <c r="AM214" s="46" t="str">
        <f t="shared" ref="AM214" si="567">IF(D214&gt;0,(AK214+(AL214/2)),"")</f>
        <v/>
      </c>
      <c r="AN214" s="44" t="str">
        <f t="shared" ref="AN214" si="568">IF(D214&gt;0,COUNTIF(F214:AJ214,"a"),"")</f>
        <v/>
      </c>
      <c r="AO214" s="54" t="str">
        <f t="shared" ref="AO214" si="569">IF(D214&gt;0,SUM(F215:AJ215),"")</f>
        <v/>
      </c>
      <c r="AP214" s="56" t="str">
        <f t="shared" ref="AP214" si="570">IF(D214&gt;0,(D214-E214-(AN214*(D214/$AE$11))+(AO214*((D214/$AE$11))/$AE$12)),"")</f>
        <v/>
      </c>
    </row>
    <row r="215" spans="1:42" ht="15" customHeight="1" x14ac:dyDescent="0.25">
      <c r="A215" s="59"/>
      <c r="B215" s="61"/>
      <c r="C215" s="61"/>
      <c r="D215" s="63"/>
      <c r="E215" s="63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45"/>
      <c r="AL215" s="45"/>
      <c r="AM215" s="47"/>
      <c r="AN215" s="45"/>
      <c r="AO215" s="55"/>
      <c r="AP215" s="57"/>
    </row>
    <row r="216" spans="1:42" ht="15" customHeight="1" x14ac:dyDescent="0.25">
      <c r="A216" s="58">
        <v>100</v>
      </c>
      <c r="B216" s="60"/>
      <c r="C216" s="60"/>
      <c r="D216" s="62"/>
      <c r="E216" s="62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44" t="str">
        <f t="shared" ref="AK216" si="571">IF(D216&gt;0,COUNTIF(F216:AJ216,"p"),"")</f>
        <v/>
      </c>
      <c r="AL216" s="44" t="str">
        <f t="shared" ref="AL216" si="572">IF(D216&gt;0,COUNTIF(G216:AK216,"h"),"")</f>
        <v/>
      </c>
      <c r="AM216" s="46" t="str">
        <f t="shared" ref="AM216" si="573">IF(D216&gt;0,(AK216+(AL216/2)),"")</f>
        <v/>
      </c>
      <c r="AN216" s="48" t="str">
        <f t="shared" ref="AN216" si="574">IF(D216&gt;0,COUNTIF(F216:AJ216,"a"),"")</f>
        <v/>
      </c>
      <c r="AO216" s="50" t="str">
        <f t="shared" ref="AO216" si="575">IF(D216&gt;0,SUM(F217:AJ217),"")</f>
        <v/>
      </c>
      <c r="AP216" s="52" t="str">
        <f t="shared" ref="AP216" si="576">IF(D216&gt;0,(D216-E216-(AN216*(D216/$AE$11))+(AO216*((D216/$AE$11))/$AE$12)),"")</f>
        <v/>
      </c>
    </row>
    <row r="217" spans="1:42" ht="15" customHeight="1" x14ac:dyDescent="0.25">
      <c r="A217" s="59"/>
      <c r="B217" s="61"/>
      <c r="C217" s="61"/>
      <c r="D217" s="63"/>
      <c r="E217" s="63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45"/>
      <c r="AL217" s="45"/>
      <c r="AM217" s="47"/>
      <c r="AN217" s="49"/>
      <c r="AO217" s="51"/>
      <c r="AP217" s="53"/>
    </row>
    <row r="218" spans="1:42" x14ac:dyDescent="0.25">
      <c r="D218" s="280"/>
      <c r="E218" s="280"/>
      <c r="AO218" s="15"/>
      <c r="AP218" s="281"/>
    </row>
    <row r="219" spans="1:42" x14ac:dyDescent="0.25">
      <c r="D219" s="280"/>
      <c r="E219" s="280"/>
    </row>
    <row r="220" spans="1:42" x14ac:dyDescent="0.25">
      <c r="D220" s="280"/>
      <c r="E220" s="280"/>
    </row>
    <row r="221" spans="1:42" x14ac:dyDescent="0.25">
      <c r="D221" s="280"/>
      <c r="E221" s="280"/>
    </row>
    <row r="222" spans="1:42" x14ac:dyDescent="0.25">
      <c r="D222" s="280"/>
      <c r="E222" s="280"/>
    </row>
    <row r="223" spans="1:42" x14ac:dyDescent="0.25">
      <c r="D223" s="280"/>
      <c r="E223" s="280"/>
    </row>
    <row r="224" spans="1:42" x14ac:dyDescent="0.25">
      <c r="D224" s="280"/>
      <c r="E224" s="280"/>
    </row>
    <row r="225" spans="4:5" x14ac:dyDescent="0.25">
      <c r="D225" s="280"/>
      <c r="E225" s="280"/>
    </row>
    <row r="226" spans="4:5" x14ac:dyDescent="0.25">
      <c r="D226" s="280"/>
      <c r="E226" s="280"/>
    </row>
    <row r="227" spans="4:5" x14ac:dyDescent="0.25">
      <c r="D227" s="280"/>
      <c r="E227" s="280"/>
    </row>
    <row r="228" spans="4:5" x14ac:dyDescent="0.25">
      <c r="D228" s="280"/>
      <c r="E228" s="280"/>
    </row>
    <row r="229" spans="4:5" x14ac:dyDescent="0.25">
      <c r="D229" s="280"/>
      <c r="E229" s="280"/>
    </row>
    <row r="230" spans="4:5" x14ac:dyDescent="0.25">
      <c r="D230" s="280"/>
      <c r="E230" s="280"/>
    </row>
    <row r="231" spans="4:5" x14ac:dyDescent="0.25">
      <c r="D231" s="280"/>
      <c r="E231" s="280"/>
    </row>
    <row r="232" spans="4:5" x14ac:dyDescent="0.25">
      <c r="D232" s="280"/>
      <c r="E232" s="280"/>
    </row>
    <row r="233" spans="4:5" x14ac:dyDescent="0.25">
      <c r="D233" s="280"/>
      <c r="E233" s="280"/>
    </row>
    <row r="234" spans="4:5" x14ac:dyDescent="0.25">
      <c r="D234" s="280"/>
      <c r="E234" s="280"/>
    </row>
    <row r="235" spans="4:5" x14ac:dyDescent="0.25">
      <c r="D235" s="280"/>
      <c r="E235" s="280"/>
    </row>
    <row r="236" spans="4:5" x14ac:dyDescent="0.25">
      <c r="D236" s="280"/>
      <c r="E236" s="280"/>
    </row>
    <row r="237" spans="4:5" x14ac:dyDescent="0.25">
      <c r="D237" s="280"/>
      <c r="E237" s="280"/>
    </row>
    <row r="238" spans="4:5" x14ac:dyDescent="0.25">
      <c r="D238" s="280"/>
      <c r="E238" s="280"/>
    </row>
    <row r="239" spans="4:5" x14ac:dyDescent="0.25">
      <c r="D239" s="280"/>
      <c r="E239" s="280"/>
    </row>
    <row r="240" spans="4:5" x14ac:dyDescent="0.25">
      <c r="D240" s="280"/>
      <c r="E240" s="280"/>
    </row>
    <row r="241" spans="4:5" x14ac:dyDescent="0.25">
      <c r="D241" s="280"/>
      <c r="E241" s="280"/>
    </row>
    <row r="242" spans="4:5" x14ac:dyDescent="0.25">
      <c r="D242" s="280"/>
      <c r="E242" s="280"/>
    </row>
  </sheetData>
  <sheetProtection algorithmName="SHA-512" hashValue="O/37xU2qhLRBfcydrq+acNrgHVUJpntZ6OrFfdvNcsN6fdCpbO8Xav5hKYW51j2pJKnTBV/W4ngmzNurl5ziag==" saltValue="rc8efHGWcPrKO+4asShw1A==" spinCount="100000" sheet="1" objects="1" scenarios="1"/>
  <mergeCells count="1140">
    <mergeCell ref="E11:F11"/>
    <mergeCell ref="G11:L11"/>
    <mergeCell ref="M11:R11"/>
    <mergeCell ref="W11:AD11"/>
    <mergeCell ref="AE11:AF11"/>
    <mergeCell ref="AI11:AJ11"/>
    <mergeCell ref="A1:AF3"/>
    <mergeCell ref="A4:AF5"/>
    <mergeCell ref="A6:AF6"/>
    <mergeCell ref="A7:AF7"/>
    <mergeCell ref="B9:C10"/>
    <mergeCell ref="E9:R10"/>
    <mergeCell ref="W9:AF10"/>
    <mergeCell ref="AM9:AN10"/>
    <mergeCell ref="AO9:AP10"/>
    <mergeCell ref="AM11:AN12"/>
    <mergeCell ref="AO11:AP12"/>
    <mergeCell ref="E12:F12"/>
    <mergeCell ref="G12:L12"/>
    <mergeCell ref="M12:R12"/>
    <mergeCell ref="W12:AD12"/>
    <mergeCell ref="AE12:AF12"/>
    <mergeCell ref="AI12:AJ12"/>
    <mergeCell ref="AI9:AK9"/>
    <mergeCell ref="AI10:AJ10"/>
    <mergeCell ref="AX18:AY18"/>
    <mergeCell ref="A18:A19"/>
    <mergeCell ref="B18:B19"/>
    <mergeCell ref="C18:C19"/>
    <mergeCell ref="D18:D19"/>
    <mergeCell ref="E18:E19"/>
    <mergeCell ref="AK18:AK19"/>
    <mergeCell ref="AK15:AM15"/>
    <mergeCell ref="AN15:AN17"/>
    <mergeCell ref="AO15:AO17"/>
    <mergeCell ref="AP15:AP17"/>
    <mergeCell ref="AK16:AK17"/>
    <mergeCell ref="AL16:AL17"/>
    <mergeCell ref="AM16:AM17"/>
    <mergeCell ref="A15:A17"/>
    <mergeCell ref="B15:B17"/>
    <mergeCell ref="C15:C17"/>
    <mergeCell ref="D15:D17"/>
    <mergeCell ref="E15:E17"/>
    <mergeCell ref="F15:AJ15"/>
    <mergeCell ref="AL20:AL21"/>
    <mergeCell ref="AM20:AM21"/>
    <mergeCell ref="AN20:AN21"/>
    <mergeCell ref="AO20:AO21"/>
    <mergeCell ref="AP20:AP21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K20:AK21"/>
    <mergeCell ref="AL18:AL19"/>
    <mergeCell ref="AM18:AM19"/>
    <mergeCell ref="AN18:AN19"/>
    <mergeCell ref="AO18:AO19"/>
    <mergeCell ref="AP18:AP19"/>
    <mergeCell ref="AL24:AL25"/>
    <mergeCell ref="AM24:AM25"/>
    <mergeCell ref="AN24:AN25"/>
    <mergeCell ref="AO24:AO25"/>
    <mergeCell ref="AP24:AP25"/>
    <mergeCell ref="AX25:AY25"/>
    <mergeCell ref="A24:A25"/>
    <mergeCell ref="B24:B25"/>
    <mergeCell ref="C24:C25"/>
    <mergeCell ref="D24:D25"/>
    <mergeCell ref="E24:E25"/>
    <mergeCell ref="AK24:AK25"/>
    <mergeCell ref="AK22:AK23"/>
    <mergeCell ref="AL22:AL23"/>
    <mergeCell ref="AM22:AM23"/>
    <mergeCell ref="AN22:AN23"/>
    <mergeCell ref="AO22:AO23"/>
    <mergeCell ref="AP22:AP23"/>
    <mergeCell ref="AK28:AK29"/>
    <mergeCell ref="AL28:AL29"/>
    <mergeCell ref="AM28:AM29"/>
    <mergeCell ref="AN28:AN29"/>
    <mergeCell ref="AO28:AO29"/>
    <mergeCell ref="AP28:AP29"/>
    <mergeCell ref="AL26:AL27"/>
    <mergeCell ref="AM26:AM27"/>
    <mergeCell ref="AN26:AN27"/>
    <mergeCell ref="AO26:AO27"/>
    <mergeCell ref="AP26:AP27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AK26:AK27"/>
    <mergeCell ref="AK32:AK33"/>
    <mergeCell ref="AL32:AL33"/>
    <mergeCell ref="AM32:AM33"/>
    <mergeCell ref="AN32:AN33"/>
    <mergeCell ref="AO32:AO33"/>
    <mergeCell ref="AP32:AP33"/>
    <mergeCell ref="AL30:AL31"/>
    <mergeCell ref="AM30:AM31"/>
    <mergeCell ref="AN30:AN31"/>
    <mergeCell ref="AO30:AO31"/>
    <mergeCell ref="AP30:AP31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K30:AK31"/>
    <mergeCell ref="AK36:AK37"/>
    <mergeCell ref="AL36:AL37"/>
    <mergeCell ref="AM36:AM37"/>
    <mergeCell ref="AN36:AN37"/>
    <mergeCell ref="AO36:AO37"/>
    <mergeCell ref="AP36:AP37"/>
    <mergeCell ref="AL34:AL35"/>
    <mergeCell ref="AM34:AM35"/>
    <mergeCell ref="AN34:AN35"/>
    <mergeCell ref="AO34:AO35"/>
    <mergeCell ref="AP34:AP35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K34:AK35"/>
    <mergeCell ref="AK40:AK41"/>
    <mergeCell ref="AL40:AL41"/>
    <mergeCell ref="AM40:AM41"/>
    <mergeCell ref="AN40:AN41"/>
    <mergeCell ref="AO40:AO41"/>
    <mergeCell ref="AP40:AP41"/>
    <mergeCell ref="AL38:AL39"/>
    <mergeCell ref="AM38:AM39"/>
    <mergeCell ref="AN38:AN39"/>
    <mergeCell ref="AO38:AO39"/>
    <mergeCell ref="AP38:AP39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AK38:AK39"/>
    <mergeCell ref="AK44:AK45"/>
    <mergeCell ref="AL44:AL45"/>
    <mergeCell ref="AM44:AM45"/>
    <mergeCell ref="AN44:AN45"/>
    <mergeCell ref="AO44:AO45"/>
    <mergeCell ref="AP44:AP45"/>
    <mergeCell ref="AL42:AL43"/>
    <mergeCell ref="AM42:AM43"/>
    <mergeCell ref="AN42:AN43"/>
    <mergeCell ref="AO42:AO43"/>
    <mergeCell ref="AP42:AP43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AK42:AK43"/>
    <mergeCell ref="AK48:AK49"/>
    <mergeCell ref="AL48:AL49"/>
    <mergeCell ref="AM48:AM49"/>
    <mergeCell ref="AN48:AN49"/>
    <mergeCell ref="AO48:AO49"/>
    <mergeCell ref="AP48:AP49"/>
    <mergeCell ref="AL46:AL47"/>
    <mergeCell ref="AM46:AM47"/>
    <mergeCell ref="AN46:AN47"/>
    <mergeCell ref="AO46:AO47"/>
    <mergeCell ref="AP46:AP47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AK46:AK47"/>
    <mergeCell ref="AK52:AK53"/>
    <mergeCell ref="AL52:AL53"/>
    <mergeCell ref="AM52:AM53"/>
    <mergeCell ref="AN52:AN53"/>
    <mergeCell ref="AO52:AO53"/>
    <mergeCell ref="AP52:AP53"/>
    <mergeCell ref="AL50:AL51"/>
    <mergeCell ref="AM50:AM51"/>
    <mergeCell ref="AN50:AN51"/>
    <mergeCell ref="AO50:AO51"/>
    <mergeCell ref="AP50:AP51"/>
    <mergeCell ref="A52:A53"/>
    <mergeCell ref="B52:B53"/>
    <mergeCell ref="C52:C53"/>
    <mergeCell ref="D52:D53"/>
    <mergeCell ref="E52:E53"/>
    <mergeCell ref="A50:A51"/>
    <mergeCell ref="B50:B51"/>
    <mergeCell ref="C50:C51"/>
    <mergeCell ref="D50:D51"/>
    <mergeCell ref="E50:E51"/>
    <mergeCell ref="AK50:AK51"/>
    <mergeCell ref="AK56:AK57"/>
    <mergeCell ref="AL56:AL57"/>
    <mergeCell ref="AM56:AM57"/>
    <mergeCell ref="AN56:AN57"/>
    <mergeCell ref="AO56:AO57"/>
    <mergeCell ref="AP56:AP57"/>
    <mergeCell ref="AL54:AL55"/>
    <mergeCell ref="AM54:AM55"/>
    <mergeCell ref="AN54:AN55"/>
    <mergeCell ref="AO54:AO55"/>
    <mergeCell ref="AP54:AP55"/>
    <mergeCell ref="A56:A57"/>
    <mergeCell ref="B56:B57"/>
    <mergeCell ref="C56:C57"/>
    <mergeCell ref="D56:D57"/>
    <mergeCell ref="E56:E57"/>
    <mergeCell ref="A54:A55"/>
    <mergeCell ref="B54:B55"/>
    <mergeCell ref="C54:C55"/>
    <mergeCell ref="D54:D55"/>
    <mergeCell ref="E54:E55"/>
    <mergeCell ref="AK54:AK55"/>
    <mergeCell ref="AK60:AK61"/>
    <mergeCell ref="AL60:AL61"/>
    <mergeCell ref="AM60:AM61"/>
    <mergeCell ref="AN60:AN61"/>
    <mergeCell ref="AO60:AO61"/>
    <mergeCell ref="AP60:AP61"/>
    <mergeCell ref="AL58:AL59"/>
    <mergeCell ref="AM58:AM59"/>
    <mergeCell ref="AN58:AN59"/>
    <mergeCell ref="AO58:AO59"/>
    <mergeCell ref="AP58:AP59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AK58:AK59"/>
    <mergeCell ref="AK64:AK65"/>
    <mergeCell ref="AL64:AL65"/>
    <mergeCell ref="AM64:AM65"/>
    <mergeCell ref="AN64:AN65"/>
    <mergeCell ref="AO64:AO65"/>
    <mergeCell ref="AP64:AP65"/>
    <mergeCell ref="AL62:AL63"/>
    <mergeCell ref="AM62:AM63"/>
    <mergeCell ref="AN62:AN63"/>
    <mergeCell ref="AO62:AO63"/>
    <mergeCell ref="AP62:AP63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AK62:AK63"/>
    <mergeCell ref="AK68:AK69"/>
    <mergeCell ref="AL68:AL69"/>
    <mergeCell ref="AM68:AM69"/>
    <mergeCell ref="AN68:AN69"/>
    <mergeCell ref="AO68:AO69"/>
    <mergeCell ref="AP68:AP69"/>
    <mergeCell ref="AL66:AL67"/>
    <mergeCell ref="AM66:AM67"/>
    <mergeCell ref="AN66:AN67"/>
    <mergeCell ref="AO66:AO67"/>
    <mergeCell ref="AP66:AP67"/>
    <mergeCell ref="A68:A69"/>
    <mergeCell ref="B68:B69"/>
    <mergeCell ref="C68:C69"/>
    <mergeCell ref="D68:D69"/>
    <mergeCell ref="E68:E69"/>
    <mergeCell ref="A66:A67"/>
    <mergeCell ref="B66:B67"/>
    <mergeCell ref="C66:C67"/>
    <mergeCell ref="D66:D67"/>
    <mergeCell ref="E66:E67"/>
    <mergeCell ref="AK66:AK67"/>
    <mergeCell ref="AK72:AK73"/>
    <mergeCell ref="AL72:AL73"/>
    <mergeCell ref="AM72:AM73"/>
    <mergeCell ref="AN72:AN73"/>
    <mergeCell ref="AO72:AO73"/>
    <mergeCell ref="AP72:AP73"/>
    <mergeCell ref="AL70:AL71"/>
    <mergeCell ref="AM70:AM71"/>
    <mergeCell ref="AN70:AN71"/>
    <mergeCell ref="AO70:AO71"/>
    <mergeCell ref="AP70:AP71"/>
    <mergeCell ref="A72:A73"/>
    <mergeCell ref="B72:B73"/>
    <mergeCell ref="C72:C73"/>
    <mergeCell ref="D72:D73"/>
    <mergeCell ref="E72:E73"/>
    <mergeCell ref="A70:A71"/>
    <mergeCell ref="B70:B71"/>
    <mergeCell ref="C70:C71"/>
    <mergeCell ref="D70:D71"/>
    <mergeCell ref="E70:E71"/>
    <mergeCell ref="AK70:AK71"/>
    <mergeCell ref="AK76:AK77"/>
    <mergeCell ref="AL76:AL77"/>
    <mergeCell ref="AM76:AM77"/>
    <mergeCell ref="AN76:AN77"/>
    <mergeCell ref="AO76:AO77"/>
    <mergeCell ref="AP76:AP77"/>
    <mergeCell ref="AL74:AL75"/>
    <mergeCell ref="AM74:AM75"/>
    <mergeCell ref="AN74:AN75"/>
    <mergeCell ref="AO74:AO75"/>
    <mergeCell ref="AP74:AP75"/>
    <mergeCell ref="A76:A77"/>
    <mergeCell ref="B76:B77"/>
    <mergeCell ref="C76:C77"/>
    <mergeCell ref="D76:D77"/>
    <mergeCell ref="E76:E77"/>
    <mergeCell ref="A74:A75"/>
    <mergeCell ref="B74:B75"/>
    <mergeCell ref="C74:C75"/>
    <mergeCell ref="D74:D75"/>
    <mergeCell ref="E74:E75"/>
    <mergeCell ref="AK74:AK75"/>
    <mergeCell ref="AK80:AK81"/>
    <mergeCell ref="AL80:AL81"/>
    <mergeCell ref="AM80:AM81"/>
    <mergeCell ref="AN80:AN81"/>
    <mergeCell ref="AO80:AO81"/>
    <mergeCell ref="AP80:AP81"/>
    <mergeCell ref="AL78:AL79"/>
    <mergeCell ref="AM78:AM79"/>
    <mergeCell ref="AN78:AN79"/>
    <mergeCell ref="AO78:AO79"/>
    <mergeCell ref="AP78:AP79"/>
    <mergeCell ref="A80:A81"/>
    <mergeCell ref="B80:B81"/>
    <mergeCell ref="C80:C81"/>
    <mergeCell ref="D80:D81"/>
    <mergeCell ref="E80:E81"/>
    <mergeCell ref="A78:A79"/>
    <mergeCell ref="B78:B79"/>
    <mergeCell ref="C78:C79"/>
    <mergeCell ref="D78:D79"/>
    <mergeCell ref="E78:E79"/>
    <mergeCell ref="AK78:AK79"/>
    <mergeCell ref="AK84:AK85"/>
    <mergeCell ref="AL84:AL85"/>
    <mergeCell ref="AM84:AM85"/>
    <mergeCell ref="AN84:AN85"/>
    <mergeCell ref="AO84:AO85"/>
    <mergeCell ref="AP84:AP85"/>
    <mergeCell ref="AL82:AL83"/>
    <mergeCell ref="AM82:AM83"/>
    <mergeCell ref="AN82:AN83"/>
    <mergeCell ref="AO82:AO83"/>
    <mergeCell ref="AP82:AP83"/>
    <mergeCell ref="A84:A85"/>
    <mergeCell ref="B84:B85"/>
    <mergeCell ref="C84:C85"/>
    <mergeCell ref="D84:D85"/>
    <mergeCell ref="E84:E85"/>
    <mergeCell ref="A82:A83"/>
    <mergeCell ref="B82:B83"/>
    <mergeCell ref="C82:C83"/>
    <mergeCell ref="D82:D83"/>
    <mergeCell ref="E82:E83"/>
    <mergeCell ref="AK82:AK83"/>
    <mergeCell ref="AK88:AK89"/>
    <mergeCell ref="AL88:AL89"/>
    <mergeCell ref="AM88:AM89"/>
    <mergeCell ref="AN88:AN89"/>
    <mergeCell ref="AO88:AO89"/>
    <mergeCell ref="AP88:AP89"/>
    <mergeCell ref="AL86:AL87"/>
    <mergeCell ref="AM86:AM87"/>
    <mergeCell ref="AN86:AN87"/>
    <mergeCell ref="AO86:AO87"/>
    <mergeCell ref="AP86:AP87"/>
    <mergeCell ref="A88:A89"/>
    <mergeCell ref="B88:B89"/>
    <mergeCell ref="C88:C89"/>
    <mergeCell ref="D88:D89"/>
    <mergeCell ref="E88:E89"/>
    <mergeCell ref="A86:A87"/>
    <mergeCell ref="B86:B87"/>
    <mergeCell ref="C86:C87"/>
    <mergeCell ref="D86:D87"/>
    <mergeCell ref="E86:E87"/>
    <mergeCell ref="AK86:AK87"/>
    <mergeCell ref="AK92:AK93"/>
    <mergeCell ref="AL92:AL93"/>
    <mergeCell ref="AM92:AM93"/>
    <mergeCell ref="AN92:AN93"/>
    <mergeCell ref="AO92:AO93"/>
    <mergeCell ref="AP92:AP93"/>
    <mergeCell ref="AL90:AL91"/>
    <mergeCell ref="AM90:AM91"/>
    <mergeCell ref="AN90:AN91"/>
    <mergeCell ref="AO90:AO91"/>
    <mergeCell ref="AP90:AP91"/>
    <mergeCell ref="A92:A93"/>
    <mergeCell ref="B92:B93"/>
    <mergeCell ref="C92:C93"/>
    <mergeCell ref="D92:D93"/>
    <mergeCell ref="E92:E93"/>
    <mergeCell ref="A90:A91"/>
    <mergeCell ref="B90:B91"/>
    <mergeCell ref="C90:C91"/>
    <mergeCell ref="D90:D91"/>
    <mergeCell ref="E90:E91"/>
    <mergeCell ref="AK90:AK91"/>
    <mergeCell ref="AK96:AK97"/>
    <mergeCell ref="AL96:AL97"/>
    <mergeCell ref="AM96:AM97"/>
    <mergeCell ref="AN96:AN97"/>
    <mergeCell ref="AO96:AO97"/>
    <mergeCell ref="AP96:AP97"/>
    <mergeCell ref="AL94:AL95"/>
    <mergeCell ref="AM94:AM95"/>
    <mergeCell ref="AN94:AN95"/>
    <mergeCell ref="AO94:AO95"/>
    <mergeCell ref="AP94:AP95"/>
    <mergeCell ref="A96:A97"/>
    <mergeCell ref="B96:B97"/>
    <mergeCell ref="C96:C97"/>
    <mergeCell ref="D96:D97"/>
    <mergeCell ref="E96:E97"/>
    <mergeCell ref="A94:A95"/>
    <mergeCell ref="B94:B95"/>
    <mergeCell ref="C94:C95"/>
    <mergeCell ref="D94:D95"/>
    <mergeCell ref="E94:E95"/>
    <mergeCell ref="AK94:AK95"/>
    <mergeCell ref="AK100:AK101"/>
    <mergeCell ref="AL100:AL101"/>
    <mergeCell ref="AM100:AM101"/>
    <mergeCell ref="AN100:AN101"/>
    <mergeCell ref="AO100:AO101"/>
    <mergeCell ref="AP100:AP101"/>
    <mergeCell ref="AL98:AL99"/>
    <mergeCell ref="AM98:AM99"/>
    <mergeCell ref="AN98:AN99"/>
    <mergeCell ref="AO98:AO99"/>
    <mergeCell ref="AP98:AP99"/>
    <mergeCell ref="A100:A101"/>
    <mergeCell ref="B100:B101"/>
    <mergeCell ref="C100:C101"/>
    <mergeCell ref="D100:D101"/>
    <mergeCell ref="E100:E101"/>
    <mergeCell ref="A98:A99"/>
    <mergeCell ref="B98:B99"/>
    <mergeCell ref="C98:C99"/>
    <mergeCell ref="D98:D99"/>
    <mergeCell ref="E98:E99"/>
    <mergeCell ref="AK98:AK99"/>
    <mergeCell ref="AK104:AK105"/>
    <mergeCell ref="AL104:AL105"/>
    <mergeCell ref="AM104:AM105"/>
    <mergeCell ref="AN104:AN105"/>
    <mergeCell ref="AO104:AO105"/>
    <mergeCell ref="AP104:AP105"/>
    <mergeCell ref="AL102:AL103"/>
    <mergeCell ref="AM102:AM103"/>
    <mergeCell ref="AN102:AN103"/>
    <mergeCell ref="AO102:AO103"/>
    <mergeCell ref="AP102:AP103"/>
    <mergeCell ref="A104:A105"/>
    <mergeCell ref="B104:B105"/>
    <mergeCell ref="C104:C105"/>
    <mergeCell ref="D104:D105"/>
    <mergeCell ref="E104:E105"/>
    <mergeCell ref="A102:A103"/>
    <mergeCell ref="B102:B103"/>
    <mergeCell ref="C102:C103"/>
    <mergeCell ref="D102:D103"/>
    <mergeCell ref="E102:E103"/>
    <mergeCell ref="AK102:AK103"/>
    <mergeCell ref="AK108:AK109"/>
    <mergeCell ref="AL108:AL109"/>
    <mergeCell ref="AM108:AM109"/>
    <mergeCell ref="AN108:AN109"/>
    <mergeCell ref="AO108:AO109"/>
    <mergeCell ref="AP108:AP109"/>
    <mergeCell ref="AL106:AL107"/>
    <mergeCell ref="AM106:AM107"/>
    <mergeCell ref="AN106:AN107"/>
    <mergeCell ref="AO106:AO107"/>
    <mergeCell ref="AP106:AP107"/>
    <mergeCell ref="A108:A109"/>
    <mergeCell ref="B108:B109"/>
    <mergeCell ref="C108:C109"/>
    <mergeCell ref="D108:D109"/>
    <mergeCell ref="E108:E109"/>
    <mergeCell ref="A106:A107"/>
    <mergeCell ref="B106:B107"/>
    <mergeCell ref="C106:C107"/>
    <mergeCell ref="D106:D107"/>
    <mergeCell ref="E106:E107"/>
    <mergeCell ref="AK106:AK107"/>
    <mergeCell ref="AK112:AK113"/>
    <mergeCell ref="AL112:AL113"/>
    <mergeCell ref="AM112:AM113"/>
    <mergeCell ref="AN112:AN113"/>
    <mergeCell ref="AO112:AO113"/>
    <mergeCell ref="AP112:AP113"/>
    <mergeCell ref="AL110:AL111"/>
    <mergeCell ref="AM110:AM111"/>
    <mergeCell ref="AN110:AN111"/>
    <mergeCell ref="AO110:AO111"/>
    <mergeCell ref="AP110:AP111"/>
    <mergeCell ref="A112:A113"/>
    <mergeCell ref="B112:B113"/>
    <mergeCell ref="C112:C113"/>
    <mergeCell ref="D112:D113"/>
    <mergeCell ref="E112:E113"/>
    <mergeCell ref="A110:A111"/>
    <mergeCell ref="B110:B111"/>
    <mergeCell ref="C110:C111"/>
    <mergeCell ref="D110:D111"/>
    <mergeCell ref="E110:E111"/>
    <mergeCell ref="AK110:AK111"/>
    <mergeCell ref="AK116:AK117"/>
    <mergeCell ref="AL116:AL117"/>
    <mergeCell ref="AM116:AM117"/>
    <mergeCell ref="AN116:AN117"/>
    <mergeCell ref="AO116:AO117"/>
    <mergeCell ref="AP116:AP117"/>
    <mergeCell ref="AL114:AL115"/>
    <mergeCell ref="AM114:AM115"/>
    <mergeCell ref="AN114:AN115"/>
    <mergeCell ref="AO114:AO115"/>
    <mergeCell ref="AP114:AP115"/>
    <mergeCell ref="A116:A117"/>
    <mergeCell ref="B116:B117"/>
    <mergeCell ref="C116:C117"/>
    <mergeCell ref="D116:D117"/>
    <mergeCell ref="E116:E117"/>
    <mergeCell ref="A114:A115"/>
    <mergeCell ref="B114:B115"/>
    <mergeCell ref="C114:C115"/>
    <mergeCell ref="D114:D115"/>
    <mergeCell ref="E114:E115"/>
    <mergeCell ref="AK114:AK115"/>
    <mergeCell ref="AK120:AK121"/>
    <mergeCell ref="AL120:AL121"/>
    <mergeCell ref="AM120:AM121"/>
    <mergeCell ref="AN120:AN121"/>
    <mergeCell ref="AO120:AO121"/>
    <mergeCell ref="AP120:AP121"/>
    <mergeCell ref="AL118:AL119"/>
    <mergeCell ref="AM118:AM119"/>
    <mergeCell ref="AN118:AN119"/>
    <mergeCell ref="AO118:AO119"/>
    <mergeCell ref="AP118:AP119"/>
    <mergeCell ref="A120:A121"/>
    <mergeCell ref="B120:B121"/>
    <mergeCell ref="C120:C121"/>
    <mergeCell ref="D120:D121"/>
    <mergeCell ref="E120:E121"/>
    <mergeCell ref="A118:A119"/>
    <mergeCell ref="B118:B119"/>
    <mergeCell ref="C118:C119"/>
    <mergeCell ref="D118:D119"/>
    <mergeCell ref="E118:E119"/>
    <mergeCell ref="AK118:AK119"/>
    <mergeCell ref="AK124:AK125"/>
    <mergeCell ref="AL124:AL125"/>
    <mergeCell ref="AM124:AM125"/>
    <mergeCell ref="AN124:AN125"/>
    <mergeCell ref="AO124:AO125"/>
    <mergeCell ref="AP124:AP125"/>
    <mergeCell ref="AL122:AL123"/>
    <mergeCell ref="AM122:AM123"/>
    <mergeCell ref="AN122:AN123"/>
    <mergeCell ref="AO122:AO123"/>
    <mergeCell ref="AP122:AP123"/>
    <mergeCell ref="A124:A125"/>
    <mergeCell ref="B124:B125"/>
    <mergeCell ref="C124:C125"/>
    <mergeCell ref="D124:D125"/>
    <mergeCell ref="E124:E125"/>
    <mergeCell ref="A122:A123"/>
    <mergeCell ref="B122:B123"/>
    <mergeCell ref="C122:C123"/>
    <mergeCell ref="D122:D123"/>
    <mergeCell ref="E122:E123"/>
    <mergeCell ref="AK122:AK123"/>
    <mergeCell ref="AK128:AK129"/>
    <mergeCell ref="AL128:AL129"/>
    <mergeCell ref="AM128:AM129"/>
    <mergeCell ref="AN128:AN129"/>
    <mergeCell ref="AO128:AO129"/>
    <mergeCell ref="AP128:AP129"/>
    <mergeCell ref="AL126:AL127"/>
    <mergeCell ref="AM126:AM127"/>
    <mergeCell ref="AN126:AN127"/>
    <mergeCell ref="AO126:AO127"/>
    <mergeCell ref="AP126:AP127"/>
    <mergeCell ref="A128:A129"/>
    <mergeCell ref="B128:B129"/>
    <mergeCell ref="C128:C129"/>
    <mergeCell ref="D128:D129"/>
    <mergeCell ref="E128:E129"/>
    <mergeCell ref="A126:A127"/>
    <mergeCell ref="B126:B127"/>
    <mergeCell ref="C126:C127"/>
    <mergeCell ref="D126:D127"/>
    <mergeCell ref="E126:E127"/>
    <mergeCell ref="AK126:AK127"/>
    <mergeCell ref="AK132:AK133"/>
    <mergeCell ref="AL132:AL133"/>
    <mergeCell ref="AM132:AM133"/>
    <mergeCell ref="AN132:AN133"/>
    <mergeCell ref="AO132:AO133"/>
    <mergeCell ref="AP132:AP133"/>
    <mergeCell ref="AL130:AL131"/>
    <mergeCell ref="AM130:AM131"/>
    <mergeCell ref="AN130:AN131"/>
    <mergeCell ref="AO130:AO131"/>
    <mergeCell ref="AP130:AP131"/>
    <mergeCell ref="A132:A133"/>
    <mergeCell ref="B132:B133"/>
    <mergeCell ref="C132:C133"/>
    <mergeCell ref="D132:D133"/>
    <mergeCell ref="E132:E133"/>
    <mergeCell ref="A130:A131"/>
    <mergeCell ref="B130:B131"/>
    <mergeCell ref="C130:C131"/>
    <mergeCell ref="D130:D131"/>
    <mergeCell ref="E130:E131"/>
    <mergeCell ref="AK130:AK131"/>
    <mergeCell ref="AK136:AK137"/>
    <mergeCell ref="AL136:AL137"/>
    <mergeCell ref="AM136:AM137"/>
    <mergeCell ref="AN136:AN137"/>
    <mergeCell ref="AO136:AO137"/>
    <mergeCell ref="AP136:AP137"/>
    <mergeCell ref="AL134:AL135"/>
    <mergeCell ref="AM134:AM135"/>
    <mergeCell ref="AN134:AN135"/>
    <mergeCell ref="AO134:AO135"/>
    <mergeCell ref="AP134:AP135"/>
    <mergeCell ref="A136:A137"/>
    <mergeCell ref="B136:B137"/>
    <mergeCell ref="C136:C137"/>
    <mergeCell ref="D136:D137"/>
    <mergeCell ref="E136:E137"/>
    <mergeCell ref="A134:A135"/>
    <mergeCell ref="B134:B135"/>
    <mergeCell ref="C134:C135"/>
    <mergeCell ref="D134:D135"/>
    <mergeCell ref="E134:E135"/>
    <mergeCell ref="AK134:AK135"/>
    <mergeCell ref="AK140:AK141"/>
    <mergeCell ref="AL140:AL141"/>
    <mergeCell ref="AM140:AM141"/>
    <mergeCell ref="AN140:AN141"/>
    <mergeCell ref="AO140:AO141"/>
    <mergeCell ref="AP140:AP141"/>
    <mergeCell ref="AL138:AL139"/>
    <mergeCell ref="AM138:AM139"/>
    <mergeCell ref="AN138:AN139"/>
    <mergeCell ref="AO138:AO139"/>
    <mergeCell ref="AP138:AP139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AK138:AK139"/>
    <mergeCell ref="AK144:AK145"/>
    <mergeCell ref="AL144:AL145"/>
    <mergeCell ref="AM144:AM145"/>
    <mergeCell ref="AN144:AN145"/>
    <mergeCell ref="AO144:AO145"/>
    <mergeCell ref="AP144:AP145"/>
    <mergeCell ref="AL142:AL143"/>
    <mergeCell ref="AM142:AM143"/>
    <mergeCell ref="AN142:AN143"/>
    <mergeCell ref="AO142:AO143"/>
    <mergeCell ref="AP142:AP143"/>
    <mergeCell ref="A144:A145"/>
    <mergeCell ref="B144:B145"/>
    <mergeCell ref="C144:C145"/>
    <mergeCell ref="D144:D145"/>
    <mergeCell ref="E144:E145"/>
    <mergeCell ref="A142:A143"/>
    <mergeCell ref="B142:B143"/>
    <mergeCell ref="C142:C143"/>
    <mergeCell ref="D142:D143"/>
    <mergeCell ref="E142:E143"/>
    <mergeCell ref="AK142:AK143"/>
    <mergeCell ref="AK148:AK149"/>
    <mergeCell ref="AL148:AL149"/>
    <mergeCell ref="AM148:AM149"/>
    <mergeCell ref="AN148:AN149"/>
    <mergeCell ref="AO148:AO149"/>
    <mergeCell ref="AP148:AP149"/>
    <mergeCell ref="AL146:AL147"/>
    <mergeCell ref="AM146:AM147"/>
    <mergeCell ref="AN146:AN147"/>
    <mergeCell ref="AO146:AO147"/>
    <mergeCell ref="AP146:AP147"/>
    <mergeCell ref="A148:A149"/>
    <mergeCell ref="B148:B149"/>
    <mergeCell ref="C148:C149"/>
    <mergeCell ref="D148:D149"/>
    <mergeCell ref="E148:E149"/>
    <mergeCell ref="A146:A147"/>
    <mergeCell ref="B146:B147"/>
    <mergeCell ref="C146:C147"/>
    <mergeCell ref="D146:D147"/>
    <mergeCell ref="E146:E147"/>
    <mergeCell ref="AK146:AK147"/>
    <mergeCell ref="AK152:AK153"/>
    <mergeCell ref="AL152:AL153"/>
    <mergeCell ref="AM152:AM153"/>
    <mergeCell ref="AN152:AN153"/>
    <mergeCell ref="AO152:AO153"/>
    <mergeCell ref="AP152:AP153"/>
    <mergeCell ref="AL150:AL151"/>
    <mergeCell ref="AM150:AM151"/>
    <mergeCell ref="AN150:AN151"/>
    <mergeCell ref="AO150:AO151"/>
    <mergeCell ref="AP150:AP151"/>
    <mergeCell ref="A152:A153"/>
    <mergeCell ref="B152:B153"/>
    <mergeCell ref="C152:C153"/>
    <mergeCell ref="D152:D153"/>
    <mergeCell ref="E152:E153"/>
    <mergeCell ref="A150:A151"/>
    <mergeCell ref="B150:B151"/>
    <mergeCell ref="C150:C151"/>
    <mergeCell ref="D150:D151"/>
    <mergeCell ref="E150:E151"/>
    <mergeCell ref="AK150:AK151"/>
    <mergeCell ref="AK156:AK157"/>
    <mergeCell ref="AL156:AL157"/>
    <mergeCell ref="AM156:AM157"/>
    <mergeCell ref="AN156:AN157"/>
    <mergeCell ref="AO156:AO157"/>
    <mergeCell ref="AP156:AP157"/>
    <mergeCell ref="AL154:AL155"/>
    <mergeCell ref="AM154:AM155"/>
    <mergeCell ref="AN154:AN155"/>
    <mergeCell ref="AO154:AO155"/>
    <mergeCell ref="AP154:AP155"/>
    <mergeCell ref="A156:A157"/>
    <mergeCell ref="B156:B157"/>
    <mergeCell ref="C156:C157"/>
    <mergeCell ref="D156:D157"/>
    <mergeCell ref="E156:E157"/>
    <mergeCell ref="A154:A155"/>
    <mergeCell ref="B154:B155"/>
    <mergeCell ref="C154:C155"/>
    <mergeCell ref="D154:D155"/>
    <mergeCell ref="E154:E155"/>
    <mergeCell ref="AK154:AK155"/>
    <mergeCell ref="AK160:AK161"/>
    <mergeCell ref="AL160:AL161"/>
    <mergeCell ref="AM160:AM161"/>
    <mergeCell ref="AN160:AN161"/>
    <mergeCell ref="AO160:AO161"/>
    <mergeCell ref="AP160:AP161"/>
    <mergeCell ref="AL158:AL159"/>
    <mergeCell ref="AM158:AM159"/>
    <mergeCell ref="AN158:AN159"/>
    <mergeCell ref="AO158:AO159"/>
    <mergeCell ref="AP158:AP159"/>
    <mergeCell ref="A160:A161"/>
    <mergeCell ref="B160:B161"/>
    <mergeCell ref="C160:C161"/>
    <mergeCell ref="D160:D161"/>
    <mergeCell ref="E160:E161"/>
    <mergeCell ref="A158:A159"/>
    <mergeCell ref="B158:B159"/>
    <mergeCell ref="C158:C159"/>
    <mergeCell ref="D158:D159"/>
    <mergeCell ref="E158:E159"/>
    <mergeCell ref="AK158:AK159"/>
    <mergeCell ref="AK164:AK165"/>
    <mergeCell ref="AL164:AL165"/>
    <mergeCell ref="AM164:AM165"/>
    <mergeCell ref="AN164:AN165"/>
    <mergeCell ref="AO164:AO165"/>
    <mergeCell ref="AP164:AP165"/>
    <mergeCell ref="AL162:AL163"/>
    <mergeCell ref="AM162:AM163"/>
    <mergeCell ref="AN162:AN163"/>
    <mergeCell ref="AO162:AO163"/>
    <mergeCell ref="AP162:AP163"/>
    <mergeCell ref="A164:A165"/>
    <mergeCell ref="B164:B165"/>
    <mergeCell ref="C164:C165"/>
    <mergeCell ref="D164:D165"/>
    <mergeCell ref="E164:E165"/>
    <mergeCell ref="A162:A163"/>
    <mergeCell ref="B162:B163"/>
    <mergeCell ref="C162:C163"/>
    <mergeCell ref="D162:D163"/>
    <mergeCell ref="E162:E163"/>
    <mergeCell ref="AK162:AK163"/>
    <mergeCell ref="AK168:AK169"/>
    <mergeCell ref="AL168:AL169"/>
    <mergeCell ref="AM168:AM169"/>
    <mergeCell ref="AN168:AN169"/>
    <mergeCell ref="AO168:AO169"/>
    <mergeCell ref="AP168:AP169"/>
    <mergeCell ref="AL166:AL167"/>
    <mergeCell ref="AM166:AM167"/>
    <mergeCell ref="AN166:AN167"/>
    <mergeCell ref="AO166:AO167"/>
    <mergeCell ref="AP166:AP167"/>
    <mergeCell ref="A168:A169"/>
    <mergeCell ref="B168:B169"/>
    <mergeCell ref="C168:C169"/>
    <mergeCell ref="D168:D169"/>
    <mergeCell ref="E168:E169"/>
    <mergeCell ref="A166:A167"/>
    <mergeCell ref="B166:B167"/>
    <mergeCell ref="C166:C167"/>
    <mergeCell ref="D166:D167"/>
    <mergeCell ref="E166:E167"/>
    <mergeCell ref="AK166:AK167"/>
    <mergeCell ref="AK172:AK173"/>
    <mergeCell ref="AL172:AL173"/>
    <mergeCell ref="AM172:AM173"/>
    <mergeCell ref="AN172:AN173"/>
    <mergeCell ref="AO172:AO173"/>
    <mergeCell ref="AP172:AP173"/>
    <mergeCell ref="AL170:AL171"/>
    <mergeCell ref="AM170:AM171"/>
    <mergeCell ref="AN170:AN171"/>
    <mergeCell ref="AO170:AO171"/>
    <mergeCell ref="AP170:AP171"/>
    <mergeCell ref="A172:A173"/>
    <mergeCell ref="B172:B173"/>
    <mergeCell ref="C172:C173"/>
    <mergeCell ref="D172:D173"/>
    <mergeCell ref="E172:E173"/>
    <mergeCell ref="A170:A171"/>
    <mergeCell ref="B170:B171"/>
    <mergeCell ref="C170:C171"/>
    <mergeCell ref="D170:D171"/>
    <mergeCell ref="E170:E171"/>
    <mergeCell ref="AK170:AK171"/>
    <mergeCell ref="AK176:AK177"/>
    <mergeCell ref="AL176:AL177"/>
    <mergeCell ref="AM176:AM177"/>
    <mergeCell ref="AN176:AN177"/>
    <mergeCell ref="AO176:AO177"/>
    <mergeCell ref="AP176:AP177"/>
    <mergeCell ref="AL174:AL175"/>
    <mergeCell ref="AM174:AM175"/>
    <mergeCell ref="AN174:AN175"/>
    <mergeCell ref="AO174:AO175"/>
    <mergeCell ref="AP174:AP175"/>
    <mergeCell ref="A176:A177"/>
    <mergeCell ref="B176:B177"/>
    <mergeCell ref="C176:C177"/>
    <mergeCell ref="D176:D177"/>
    <mergeCell ref="E176:E177"/>
    <mergeCell ref="A174:A175"/>
    <mergeCell ref="B174:B175"/>
    <mergeCell ref="C174:C175"/>
    <mergeCell ref="D174:D175"/>
    <mergeCell ref="E174:E175"/>
    <mergeCell ref="AK174:AK175"/>
    <mergeCell ref="AK180:AK181"/>
    <mergeCell ref="AL180:AL181"/>
    <mergeCell ref="AM180:AM181"/>
    <mergeCell ref="AN180:AN181"/>
    <mergeCell ref="AO180:AO181"/>
    <mergeCell ref="AP180:AP181"/>
    <mergeCell ref="AL178:AL179"/>
    <mergeCell ref="AM178:AM179"/>
    <mergeCell ref="AN178:AN179"/>
    <mergeCell ref="AO178:AO179"/>
    <mergeCell ref="AP178:AP179"/>
    <mergeCell ref="A180:A181"/>
    <mergeCell ref="B180:B181"/>
    <mergeCell ref="C180:C181"/>
    <mergeCell ref="D180:D181"/>
    <mergeCell ref="E180:E181"/>
    <mergeCell ref="A178:A179"/>
    <mergeCell ref="B178:B179"/>
    <mergeCell ref="C178:C179"/>
    <mergeCell ref="D178:D179"/>
    <mergeCell ref="E178:E179"/>
    <mergeCell ref="AK178:AK179"/>
    <mergeCell ref="AK184:AK185"/>
    <mergeCell ref="AL184:AL185"/>
    <mergeCell ref="AM184:AM185"/>
    <mergeCell ref="AN184:AN185"/>
    <mergeCell ref="AO184:AO185"/>
    <mergeCell ref="AP184:AP185"/>
    <mergeCell ref="AL182:AL183"/>
    <mergeCell ref="AM182:AM183"/>
    <mergeCell ref="AN182:AN183"/>
    <mergeCell ref="AO182:AO183"/>
    <mergeCell ref="AP182:AP183"/>
    <mergeCell ref="A184:A185"/>
    <mergeCell ref="B184:B185"/>
    <mergeCell ref="C184:C185"/>
    <mergeCell ref="D184:D185"/>
    <mergeCell ref="E184:E185"/>
    <mergeCell ref="A182:A183"/>
    <mergeCell ref="B182:B183"/>
    <mergeCell ref="C182:C183"/>
    <mergeCell ref="D182:D183"/>
    <mergeCell ref="E182:E183"/>
    <mergeCell ref="AK182:AK183"/>
    <mergeCell ref="AK188:AK189"/>
    <mergeCell ref="AL188:AL189"/>
    <mergeCell ref="AM188:AM189"/>
    <mergeCell ref="AN188:AN189"/>
    <mergeCell ref="AO188:AO189"/>
    <mergeCell ref="AP188:AP189"/>
    <mergeCell ref="AL186:AL187"/>
    <mergeCell ref="AM186:AM187"/>
    <mergeCell ref="AN186:AN187"/>
    <mergeCell ref="AO186:AO187"/>
    <mergeCell ref="AP186:AP187"/>
    <mergeCell ref="A188:A189"/>
    <mergeCell ref="B188:B189"/>
    <mergeCell ref="C188:C189"/>
    <mergeCell ref="D188:D189"/>
    <mergeCell ref="E188:E189"/>
    <mergeCell ref="A186:A187"/>
    <mergeCell ref="B186:B187"/>
    <mergeCell ref="C186:C187"/>
    <mergeCell ref="D186:D187"/>
    <mergeCell ref="E186:E187"/>
    <mergeCell ref="AK186:AK187"/>
    <mergeCell ref="AK192:AK193"/>
    <mergeCell ref="AL192:AL193"/>
    <mergeCell ref="AM192:AM193"/>
    <mergeCell ref="AN192:AN193"/>
    <mergeCell ref="AO192:AO193"/>
    <mergeCell ref="AP192:AP193"/>
    <mergeCell ref="AL190:AL191"/>
    <mergeCell ref="AM190:AM191"/>
    <mergeCell ref="AN190:AN191"/>
    <mergeCell ref="AO190:AO191"/>
    <mergeCell ref="AP190:AP191"/>
    <mergeCell ref="A192:A193"/>
    <mergeCell ref="B192:B193"/>
    <mergeCell ref="C192:C193"/>
    <mergeCell ref="D192:D193"/>
    <mergeCell ref="E192:E193"/>
    <mergeCell ref="A190:A191"/>
    <mergeCell ref="B190:B191"/>
    <mergeCell ref="C190:C191"/>
    <mergeCell ref="D190:D191"/>
    <mergeCell ref="E190:E191"/>
    <mergeCell ref="AK190:AK191"/>
    <mergeCell ref="AK196:AK197"/>
    <mergeCell ref="AL196:AL197"/>
    <mergeCell ref="AM196:AM197"/>
    <mergeCell ref="AN196:AN197"/>
    <mergeCell ref="AO196:AO197"/>
    <mergeCell ref="AP196:AP197"/>
    <mergeCell ref="AL194:AL195"/>
    <mergeCell ref="AM194:AM195"/>
    <mergeCell ref="AN194:AN195"/>
    <mergeCell ref="AO194:AO195"/>
    <mergeCell ref="AP194:AP195"/>
    <mergeCell ref="A196:A197"/>
    <mergeCell ref="B196:B197"/>
    <mergeCell ref="C196:C197"/>
    <mergeCell ref="D196:D197"/>
    <mergeCell ref="E196:E197"/>
    <mergeCell ref="A194:A195"/>
    <mergeCell ref="B194:B195"/>
    <mergeCell ref="C194:C195"/>
    <mergeCell ref="D194:D195"/>
    <mergeCell ref="E194:E195"/>
    <mergeCell ref="AK194:AK195"/>
    <mergeCell ref="AK200:AK201"/>
    <mergeCell ref="AL200:AL201"/>
    <mergeCell ref="AM200:AM201"/>
    <mergeCell ref="AN200:AN201"/>
    <mergeCell ref="AO200:AO201"/>
    <mergeCell ref="AP200:AP201"/>
    <mergeCell ref="AL198:AL199"/>
    <mergeCell ref="AM198:AM199"/>
    <mergeCell ref="AN198:AN199"/>
    <mergeCell ref="AO198:AO199"/>
    <mergeCell ref="AP198:AP199"/>
    <mergeCell ref="A200:A201"/>
    <mergeCell ref="B200:B201"/>
    <mergeCell ref="C200:C201"/>
    <mergeCell ref="D200:D201"/>
    <mergeCell ref="E200:E201"/>
    <mergeCell ref="A198:A199"/>
    <mergeCell ref="B198:B199"/>
    <mergeCell ref="C198:C199"/>
    <mergeCell ref="D198:D199"/>
    <mergeCell ref="E198:E199"/>
    <mergeCell ref="AK198:AK199"/>
    <mergeCell ref="AK204:AK205"/>
    <mergeCell ref="AL204:AL205"/>
    <mergeCell ref="AM204:AM205"/>
    <mergeCell ref="AN204:AN205"/>
    <mergeCell ref="AO204:AO205"/>
    <mergeCell ref="AP204:AP205"/>
    <mergeCell ref="AL202:AL203"/>
    <mergeCell ref="AM202:AM203"/>
    <mergeCell ref="AN202:AN203"/>
    <mergeCell ref="AO202:AO203"/>
    <mergeCell ref="AP202:AP203"/>
    <mergeCell ref="A204:A205"/>
    <mergeCell ref="B204:B205"/>
    <mergeCell ref="C204:C205"/>
    <mergeCell ref="D204:D205"/>
    <mergeCell ref="E204:E205"/>
    <mergeCell ref="A202:A203"/>
    <mergeCell ref="B202:B203"/>
    <mergeCell ref="C202:C203"/>
    <mergeCell ref="D202:D203"/>
    <mergeCell ref="E202:E203"/>
    <mergeCell ref="AK202:AK203"/>
    <mergeCell ref="AK208:AK209"/>
    <mergeCell ref="AL208:AL209"/>
    <mergeCell ref="AM208:AM209"/>
    <mergeCell ref="AN208:AN209"/>
    <mergeCell ref="AO208:AO209"/>
    <mergeCell ref="AP208:AP209"/>
    <mergeCell ref="AL206:AL207"/>
    <mergeCell ref="AM206:AM207"/>
    <mergeCell ref="AN206:AN207"/>
    <mergeCell ref="AO206:AO207"/>
    <mergeCell ref="AP206:AP207"/>
    <mergeCell ref="A208:A209"/>
    <mergeCell ref="B208:B209"/>
    <mergeCell ref="C208:C209"/>
    <mergeCell ref="D208:D209"/>
    <mergeCell ref="E208:E209"/>
    <mergeCell ref="A206:A207"/>
    <mergeCell ref="B206:B207"/>
    <mergeCell ref="C206:C207"/>
    <mergeCell ref="D206:D207"/>
    <mergeCell ref="E206:E207"/>
    <mergeCell ref="AK206:AK207"/>
    <mergeCell ref="AK212:AK213"/>
    <mergeCell ref="AL212:AL213"/>
    <mergeCell ref="AM212:AM213"/>
    <mergeCell ref="AN212:AN213"/>
    <mergeCell ref="AO212:AO213"/>
    <mergeCell ref="AP212:AP213"/>
    <mergeCell ref="AL210:AL211"/>
    <mergeCell ref="AM210:AM211"/>
    <mergeCell ref="AN210:AN211"/>
    <mergeCell ref="AO210:AO211"/>
    <mergeCell ref="AP210:AP211"/>
    <mergeCell ref="A212:A213"/>
    <mergeCell ref="B212:B213"/>
    <mergeCell ref="C212:C213"/>
    <mergeCell ref="D212:D213"/>
    <mergeCell ref="E212:E213"/>
    <mergeCell ref="A210:A211"/>
    <mergeCell ref="B210:B211"/>
    <mergeCell ref="C210:C211"/>
    <mergeCell ref="D210:D211"/>
    <mergeCell ref="E210:E211"/>
    <mergeCell ref="AK210:AK211"/>
    <mergeCell ref="AK216:AK217"/>
    <mergeCell ref="AL216:AL217"/>
    <mergeCell ref="AM216:AM217"/>
    <mergeCell ref="AN216:AN217"/>
    <mergeCell ref="AO216:AO217"/>
    <mergeCell ref="AP216:AP217"/>
    <mergeCell ref="AL214:AL215"/>
    <mergeCell ref="AM214:AM215"/>
    <mergeCell ref="AN214:AN215"/>
    <mergeCell ref="AO214:AO215"/>
    <mergeCell ref="AP214:AP215"/>
    <mergeCell ref="A216:A217"/>
    <mergeCell ref="B216:B217"/>
    <mergeCell ref="C216:C217"/>
    <mergeCell ref="D216:D217"/>
    <mergeCell ref="E216:E217"/>
    <mergeCell ref="A214:A215"/>
    <mergeCell ref="B214:B215"/>
    <mergeCell ref="C214:C215"/>
    <mergeCell ref="D214:D215"/>
    <mergeCell ref="E214:E215"/>
    <mergeCell ref="AK214:AK215"/>
  </mergeCells>
  <dataValidations count="6">
    <dataValidation type="list" allowBlank="1" showInputMessage="1" showErrorMessage="1" sqref="W11" xr:uid="{00000000-0002-0000-0500-000000000000}">
      <formula1>$AU$16:$AU$20</formula1>
    </dataValidation>
    <dataValidation type="list" allowBlank="1" showInputMessage="1" showErrorMessage="1" sqref="W12" xr:uid="{00000000-0002-0000-0500-000001000000}">
      <formula1>$AU$24:$AU$26</formula1>
    </dataValidation>
    <dataValidation type="list" allowBlank="1" showInputMessage="1" showErrorMessage="1" sqref="M11" xr:uid="{00000000-0002-0000-0500-000002000000}">
      <formula1>$AX$28:$AX$30</formula1>
    </dataValidation>
    <dataValidation type="list" allowBlank="1" showInputMessage="1" showErrorMessage="1" sqref="G11" xr:uid="{00000000-0002-0000-0500-000003000000}">
      <formula1>$AU$28:$AU$31</formula1>
    </dataValidation>
    <dataValidation type="list" allowBlank="1" showInputMessage="1" showErrorMessage="1" sqref="C12" xr:uid="{00000000-0002-0000-0500-000004000000}">
      <formula1>"2024, 2025, 2026, 2027, 2028, 2029, 2030"</formula1>
    </dataValidation>
    <dataValidation type="list" allowBlank="1" showInputMessage="1" showErrorMessage="1" sqref="C11" xr:uid="{00000000-0002-0000-0500-000005000000}">
      <formula1>"Jan, Feb, Mar, Apr, May, Jun, Jul, Aug, Sep, Oct, Nov, Dec"</formula1>
    </dataValidation>
  </dataValidations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M218"/>
  <sheetViews>
    <sheetView showGridLines="0" topLeftCell="D5" workbookViewId="0">
      <selection activeCell="O29" sqref="A1:XFD1048576"/>
    </sheetView>
  </sheetViews>
  <sheetFormatPr defaultColWidth="5.42578125" defaultRowHeight="15" x14ac:dyDescent="0.25"/>
  <cols>
    <col min="1" max="1" width="4.140625" style="13" customWidth="1"/>
    <col min="2" max="2" width="17.85546875" style="13" customWidth="1"/>
    <col min="3" max="3" width="15" style="13" customWidth="1"/>
    <col min="4" max="5" width="14" style="13" customWidth="1"/>
    <col min="6" max="36" width="4.42578125" style="13" customWidth="1"/>
    <col min="37" max="37" width="9" style="13" customWidth="1"/>
    <col min="38" max="38" width="8.7109375" style="13" customWidth="1"/>
    <col min="39" max="40" width="14" style="13" customWidth="1"/>
    <col min="41" max="41" width="10.85546875" style="13" customWidth="1"/>
    <col min="42" max="42" width="12.85546875" style="13" customWidth="1"/>
    <col min="43" max="43" width="7.42578125" style="13" customWidth="1"/>
    <col min="44" max="46" width="5.42578125" style="13"/>
    <col min="47" max="47" width="19.140625" style="13" customWidth="1"/>
    <col min="48" max="48" width="9.42578125" style="13" customWidth="1"/>
    <col min="49" max="49" width="9.85546875" style="13" customWidth="1"/>
    <col min="50" max="50" width="13.7109375" style="13" customWidth="1"/>
    <col min="51" max="51" width="8.85546875" style="13" bestFit="1" customWidth="1"/>
    <col min="52" max="16384" width="5.42578125" style="13"/>
  </cols>
  <sheetData>
    <row r="1" spans="1:53" ht="15" customHeight="1" x14ac:dyDescent="0.25">
      <c r="A1" s="108" t="s">
        <v>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10"/>
    </row>
    <row r="2" spans="1:53" ht="15" customHeight="1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3"/>
    </row>
    <row r="3" spans="1:53" ht="15.75" customHeight="1" thickBot="1" x14ac:dyDescent="0.3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6"/>
    </row>
    <row r="4" spans="1:53" x14ac:dyDescent="0.25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8"/>
      <c r="AN4" s="14"/>
      <c r="AO4" s="14"/>
      <c r="AP4" s="14"/>
    </row>
    <row r="5" spans="1:53" ht="15.75" thickBot="1" x14ac:dyDescent="0.3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1"/>
    </row>
    <row r="6" spans="1:53" ht="15.75" customHeight="1" thickBot="1" x14ac:dyDescent="0.3">
      <c r="A6" s="102" t="s">
        <v>43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4"/>
    </row>
    <row r="7" spans="1:53" ht="15.75" thickBot="1" x14ac:dyDescent="0.3">
      <c r="A7" s="252" t="s">
        <v>44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4"/>
    </row>
    <row r="8" spans="1:53" ht="15.75" thickBot="1" x14ac:dyDescent="0.3">
      <c r="AN8" s="14"/>
      <c r="AO8" s="14"/>
      <c r="AP8" s="14"/>
    </row>
    <row r="9" spans="1:53" ht="16.5" customHeight="1" thickTop="1" thickBot="1" x14ac:dyDescent="0.3">
      <c r="B9" s="122" t="s">
        <v>27</v>
      </c>
      <c r="C9" s="124"/>
      <c r="E9" s="130" t="s">
        <v>35</v>
      </c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2"/>
      <c r="S9" s="15"/>
      <c r="T9" s="15"/>
      <c r="U9" s="15"/>
      <c r="W9" s="122" t="s">
        <v>34</v>
      </c>
      <c r="X9" s="123"/>
      <c r="Y9" s="123"/>
      <c r="Z9" s="123"/>
      <c r="AA9" s="123"/>
      <c r="AB9" s="123"/>
      <c r="AC9" s="123"/>
      <c r="AD9" s="123"/>
      <c r="AE9" s="123"/>
      <c r="AF9" s="124"/>
      <c r="AI9" s="255" t="s">
        <v>42</v>
      </c>
      <c r="AJ9" s="256"/>
      <c r="AK9" s="257"/>
      <c r="AM9" s="258" t="s">
        <v>49</v>
      </c>
      <c r="AN9" s="259"/>
      <c r="AO9" s="260">
        <f>COUNTA(B18:B217)</f>
        <v>0</v>
      </c>
      <c r="AP9" s="261"/>
    </row>
    <row r="10" spans="1:53" ht="16.5" customHeight="1" thickTop="1" thickBot="1" x14ac:dyDescent="0.3">
      <c r="B10" s="128"/>
      <c r="C10" s="129"/>
      <c r="E10" s="133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5"/>
      <c r="S10" s="15"/>
      <c r="T10" s="15"/>
      <c r="U10" s="15"/>
      <c r="W10" s="125"/>
      <c r="X10" s="126"/>
      <c r="Y10" s="126"/>
      <c r="Z10" s="126"/>
      <c r="AA10" s="126"/>
      <c r="AB10" s="126"/>
      <c r="AC10" s="126"/>
      <c r="AD10" s="126"/>
      <c r="AE10" s="126"/>
      <c r="AF10" s="127"/>
      <c r="AI10" s="262" t="s">
        <v>40</v>
      </c>
      <c r="AJ10" s="263"/>
      <c r="AK10" s="264" t="s">
        <v>17</v>
      </c>
      <c r="AM10" s="265"/>
      <c r="AN10" s="266"/>
      <c r="AO10" s="267"/>
      <c r="AP10" s="268"/>
    </row>
    <row r="11" spans="1:53" ht="15.75" x14ac:dyDescent="0.25">
      <c r="B11" s="17" t="s">
        <v>26</v>
      </c>
      <c r="C11" s="18" t="s">
        <v>51</v>
      </c>
      <c r="E11" s="85" t="s">
        <v>38</v>
      </c>
      <c r="F11" s="86"/>
      <c r="G11" s="87" t="s">
        <v>20</v>
      </c>
      <c r="H11" s="87"/>
      <c r="I11" s="87"/>
      <c r="J11" s="87"/>
      <c r="K11" s="87"/>
      <c r="L11" s="87"/>
      <c r="M11" s="87" t="s">
        <v>24</v>
      </c>
      <c r="N11" s="87"/>
      <c r="O11" s="87"/>
      <c r="P11" s="87"/>
      <c r="Q11" s="87"/>
      <c r="R11" s="88"/>
      <c r="S11" s="15"/>
      <c r="T11" s="15"/>
      <c r="U11" s="15"/>
      <c r="W11" s="81" t="s">
        <v>30</v>
      </c>
      <c r="X11" s="82"/>
      <c r="Y11" s="82"/>
      <c r="Z11" s="82"/>
      <c r="AA11" s="82"/>
      <c r="AB11" s="82"/>
      <c r="AC11" s="82"/>
      <c r="AD11" s="82"/>
      <c r="AE11" s="91">
        <f>VLOOKUP(W11,AU16:AV20,2,0)</f>
        <v>22</v>
      </c>
      <c r="AF11" s="92"/>
      <c r="AI11" s="269" t="s">
        <v>39</v>
      </c>
      <c r="AJ11" s="270"/>
      <c r="AK11" s="271" t="s">
        <v>18</v>
      </c>
      <c r="AM11" s="258" t="s">
        <v>48</v>
      </c>
      <c r="AN11" s="259"/>
      <c r="AO11" s="272">
        <f>SUM(AP18:AP217)</f>
        <v>0</v>
      </c>
      <c r="AP11" s="273"/>
    </row>
    <row r="12" spans="1:53" ht="16.5" thickBot="1" x14ac:dyDescent="0.3">
      <c r="B12" s="20" t="s">
        <v>8</v>
      </c>
      <c r="C12" s="21">
        <v>2024</v>
      </c>
      <c r="E12" s="282"/>
      <c r="F12" s="283"/>
      <c r="G12" s="79">
        <f>(E12/AX18)</f>
        <v>0</v>
      </c>
      <c r="H12" s="79"/>
      <c r="I12" s="79"/>
      <c r="J12" s="79"/>
      <c r="K12" s="79"/>
      <c r="L12" s="79"/>
      <c r="M12" s="79">
        <f>(E12/AX18)/AX25</f>
        <v>0</v>
      </c>
      <c r="N12" s="79"/>
      <c r="O12" s="79"/>
      <c r="P12" s="79"/>
      <c r="Q12" s="79"/>
      <c r="R12" s="80"/>
      <c r="S12" s="15"/>
      <c r="T12" s="15"/>
      <c r="U12" s="15"/>
      <c r="W12" s="83" t="s">
        <v>33</v>
      </c>
      <c r="X12" s="84"/>
      <c r="Y12" s="84"/>
      <c r="Z12" s="84"/>
      <c r="AA12" s="84"/>
      <c r="AB12" s="84"/>
      <c r="AC12" s="84"/>
      <c r="AD12" s="84"/>
      <c r="AE12" s="93">
        <f>VLOOKUP(W12,AU24:AV26,2,0)</f>
        <v>12</v>
      </c>
      <c r="AF12" s="94"/>
      <c r="AI12" s="274" t="s">
        <v>41</v>
      </c>
      <c r="AJ12" s="275"/>
      <c r="AK12" s="276" t="s">
        <v>15</v>
      </c>
      <c r="AM12" s="265"/>
      <c r="AN12" s="266"/>
      <c r="AO12" s="277"/>
      <c r="AP12" s="278"/>
    </row>
    <row r="13" spans="1:53" x14ac:dyDescent="0.25">
      <c r="AS13" s="23"/>
      <c r="AT13" s="23"/>
      <c r="AU13" s="23"/>
      <c r="AV13" s="23"/>
      <c r="AW13" s="23"/>
      <c r="AX13" s="23"/>
      <c r="AY13" s="23"/>
      <c r="AZ13" s="23"/>
      <c r="BA13" s="23"/>
    </row>
    <row r="14" spans="1:53" x14ac:dyDescent="0.25">
      <c r="AS14" s="23"/>
      <c r="AT14" s="23"/>
      <c r="AU14" s="23"/>
      <c r="AV14" s="23"/>
      <c r="AW14" s="23"/>
      <c r="AX14" s="23"/>
      <c r="AY14" s="23"/>
      <c r="AZ14" s="23"/>
      <c r="BA14" s="23"/>
    </row>
    <row r="15" spans="1:53" ht="18.75" customHeight="1" x14ac:dyDescent="0.25">
      <c r="A15" s="73" t="s">
        <v>1</v>
      </c>
      <c r="B15" s="76" t="s">
        <v>0</v>
      </c>
      <c r="C15" s="76" t="s">
        <v>58</v>
      </c>
      <c r="D15" s="76" t="s">
        <v>3</v>
      </c>
      <c r="E15" s="76" t="s">
        <v>4</v>
      </c>
      <c r="F15" s="136">
        <f>AX21</f>
        <v>45474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17" t="s">
        <v>17</v>
      </c>
      <c r="AL15" s="117"/>
      <c r="AM15" s="117"/>
      <c r="AN15" s="137" t="s">
        <v>18</v>
      </c>
      <c r="AO15" s="137" t="s">
        <v>7</v>
      </c>
      <c r="AP15" s="137" t="s">
        <v>6</v>
      </c>
      <c r="AQ15" s="15"/>
      <c r="AS15" s="23"/>
      <c r="AT15" s="23"/>
      <c r="AU15" s="23"/>
      <c r="AV15" s="23"/>
      <c r="AW15" s="23"/>
      <c r="AX15" s="23"/>
      <c r="AY15" s="23"/>
      <c r="AZ15" s="23"/>
      <c r="BA15" s="23"/>
    </row>
    <row r="16" spans="1:53" ht="15" customHeight="1" x14ac:dyDescent="0.25">
      <c r="A16" s="74"/>
      <c r="B16" s="77"/>
      <c r="C16" s="77"/>
      <c r="D16" s="77"/>
      <c r="E16" s="77"/>
      <c r="F16" s="24">
        <f>AX21</f>
        <v>45474</v>
      </c>
      <c r="G16" s="25">
        <f t="shared" ref="G16:AJ16" si="0">IF(F16&lt;$AY$21,F16+1,"")</f>
        <v>45475</v>
      </c>
      <c r="H16" s="25">
        <f t="shared" si="0"/>
        <v>45476</v>
      </c>
      <c r="I16" s="25">
        <f t="shared" si="0"/>
        <v>45477</v>
      </c>
      <c r="J16" s="25">
        <f t="shared" si="0"/>
        <v>45478</v>
      </c>
      <c r="K16" s="25">
        <f t="shared" si="0"/>
        <v>45479</v>
      </c>
      <c r="L16" s="25">
        <f t="shared" si="0"/>
        <v>45480</v>
      </c>
      <c r="M16" s="25">
        <f t="shared" si="0"/>
        <v>45481</v>
      </c>
      <c r="N16" s="25">
        <f t="shared" si="0"/>
        <v>45482</v>
      </c>
      <c r="O16" s="25">
        <f t="shared" si="0"/>
        <v>45483</v>
      </c>
      <c r="P16" s="25">
        <f t="shared" si="0"/>
        <v>45484</v>
      </c>
      <c r="Q16" s="25">
        <f t="shared" si="0"/>
        <v>45485</v>
      </c>
      <c r="R16" s="25">
        <f t="shared" si="0"/>
        <v>45486</v>
      </c>
      <c r="S16" s="25">
        <f t="shared" si="0"/>
        <v>45487</v>
      </c>
      <c r="T16" s="25">
        <f t="shared" si="0"/>
        <v>45488</v>
      </c>
      <c r="U16" s="25">
        <f t="shared" si="0"/>
        <v>45489</v>
      </c>
      <c r="V16" s="25">
        <f t="shared" si="0"/>
        <v>45490</v>
      </c>
      <c r="W16" s="25">
        <f t="shared" si="0"/>
        <v>45491</v>
      </c>
      <c r="X16" s="25">
        <f t="shared" si="0"/>
        <v>45492</v>
      </c>
      <c r="Y16" s="25">
        <f t="shared" si="0"/>
        <v>45493</v>
      </c>
      <c r="Z16" s="25">
        <f t="shared" si="0"/>
        <v>45494</v>
      </c>
      <c r="AA16" s="25">
        <f t="shared" si="0"/>
        <v>45495</v>
      </c>
      <c r="AB16" s="25">
        <f t="shared" si="0"/>
        <v>45496</v>
      </c>
      <c r="AC16" s="25">
        <f t="shared" si="0"/>
        <v>45497</v>
      </c>
      <c r="AD16" s="25">
        <f t="shared" si="0"/>
        <v>45498</v>
      </c>
      <c r="AE16" s="25">
        <f t="shared" si="0"/>
        <v>45499</v>
      </c>
      <c r="AF16" s="25">
        <f t="shared" si="0"/>
        <v>45500</v>
      </c>
      <c r="AG16" s="25">
        <f t="shared" si="0"/>
        <v>45501</v>
      </c>
      <c r="AH16" s="25">
        <f t="shared" si="0"/>
        <v>45502</v>
      </c>
      <c r="AI16" s="25">
        <f t="shared" si="0"/>
        <v>45503</v>
      </c>
      <c r="AJ16" s="25">
        <f t="shared" si="0"/>
        <v>45504</v>
      </c>
      <c r="AK16" s="137" t="s">
        <v>16</v>
      </c>
      <c r="AL16" s="137" t="s">
        <v>15</v>
      </c>
      <c r="AM16" s="137" t="s">
        <v>5</v>
      </c>
      <c r="AN16" s="139"/>
      <c r="AO16" s="139"/>
      <c r="AP16" s="139"/>
      <c r="AQ16" s="15"/>
      <c r="AS16" s="23"/>
      <c r="AT16" s="23"/>
      <c r="AU16" s="26" t="s">
        <v>28</v>
      </c>
      <c r="AV16" s="23">
        <v>30</v>
      </c>
      <c r="AW16" s="23"/>
      <c r="AX16" s="23"/>
      <c r="AY16" s="23"/>
      <c r="AZ16" s="23"/>
      <c r="BA16" s="23"/>
    </row>
    <row r="17" spans="1:53" ht="15.75" customHeight="1" x14ac:dyDescent="0.25">
      <c r="A17" s="75"/>
      <c r="B17" s="78"/>
      <c r="C17" s="78"/>
      <c r="D17" s="78"/>
      <c r="E17" s="78"/>
      <c r="F17" s="24" t="str">
        <f>TEXT(F16,"ddd")</f>
        <v>Mon</v>
      </c>
      <c r="G17" s="24" t="str">
        <f t="shared" ref="G17:AJ17" si="1">TEXT(G16,"ddd")</f>
        <v>Tue</v>
      </c>
      <c r="H17" s="24" t="str">
        <f t="shared" si="1"/>
        <v>Wed</v>
      </c>
      <c r="I17" s="24" t="str">
        <f t="shared" si="1"/>
        <v>Thu</v>
      </c>
      <c r="J17" s="24" t="str">
        <f t="shared" si="1"/>
        <v>Fri</v>
      </c>
      <c r="K17" s="24" t="str">
        <f t="shared" si="1"/>
        <v>Sat</v>
      </c>
      <c r="L17" s="24" t="str">
        <f t="shared" si="1"/>
        <v>Sun</v>
      </c>
      <c r="M17" s="24" t="str">
        <f t="shared" si="1"/>
        <v>Mon</v>
      </c>
      <c r="N17" s="24" t="str">
        <f t="shared" si="1"/>
        <v>Tue</v>
      </c>
      <c r="O17" s="24" t="str">
        <f t="shared" si="1"/>
        <v>Wed</v>
      </c>
      <c r="P17" s="24" t="str">
        <f t="shared" si="1"/>
        <v>Thu</v>
      </c>
      <c r="Q17" s="24" t="str">
        <f t="shared" si="1"/>
        <v>Fri</v>
      </c>
      <c r="R17" s="24" t="str">
        <f t="shared" si="1"/>
        <v>Sat</v>
      </c>
      <c r="S17" s="24" t="str">
        <f t="shared" si="1"/>
        <v>Sun</v>
      </c>
      <c r="T17" s="24" t="str">
        <f t="shared" si="1"/>
        <v>Mon</v>
      </c>
      <c r="U17" s="24" t="str">
        <f t="shared" si="1"/>
        <v>Tue</v>
      </c>
      <c r="V17" s="24" t="str">
        <f t="shared" si="1"/>
        <v>Wed</v>
      </c>
      <c r="W17" s="24" t="str">
        <f t="shared" si="1"/>
        <v>Thu</v>
      </c>
      <c r="X17" s="24" t="str">
        <f t="shared" si="1"/>
        <v>Fri</v>
      </c>
      <c r="Y17" s="24" t="str">
        <f t="shared" si="1"/>
        <v>Sat</v>
      </c>
      <c r="Z17" s="24" t="str">
        <f t="shared" si="1"/>
        <v>Sun</v>
      </c>
      <c r="AA17" s="24" t="str">
        <f t="shared" si="1"/>
        <v>Mon</v>
      </c>
      <c r="AB17" s="24" t="str">
        <f t="shared" si="1"/>
        <v>Tue</v>
      </c>
      <c r="AC17" s="24" t="str">
        <f t="shared" si="1"/>
        <v>Wed</v>
      </c>
      <c r="AD17" s="24" t="str">
        <f t="shared" si="1"/>
        <v>Thu</v>
      </c>
      <c r="AE17" s="24" t="str">
        <f t="shared" si="1"/>
        <v>Fri</v>
      </c>
      <c r="AF17" s="24" t="str">
        <f t="shared" si="1"/>
        <v>Sat</v>
      </c>
      <c r="AG17" s="24" t="str">
        <f t="shared" si="1"/>
        <v>Sun</v>
      </c>
      <c r="AH17" s="24" t="str">
        <f t="shared" si="1"/>
        <v>Mon</v>
      </c>
      <c r="AI17" s="24" t="str">
        <f t="shared" si="1"/>
        <v>Tue</v>
      </c>
      <c r="AJ17" s="24" t="str">
        <f t="shared" si="1"/>
        <v>Wed</v>
      </c>
      <c r="AK17" s="138"/>
      <c r="AL17" s="138"/>
      <c r="AM17" s="138"/>
      <c r="AN17" s="138"/>
      <c r="AO17" s="138"/>
      <c r="AP17" s="138"/>
      <c r="AQ17" s="15"/>
      <c r="AS17" s="23"/>
      <c r="AT17" s="23"/>
      <c r="AU17" s="26"/>
      <c r="AV17" s="23"/>
      <c r="AW17" s="23"/>
      <c r="AX17" s="23"/>
      <c r="AY17" s="23"/>
      <c r="AZ17" s="23"/>
      <c r="BA17" s="23"/>
    </row>
    <row r="18" spans="1:53" ht="15.75" customHeight="1" x14ac:dyDescent="0.25">
      <c r="A18" s="58">
        <v>1</v>
      </c>
      <c r="B18" s="66"/>
      <c r="C18" s="60"/>
      <c r="D18" s="62"/>
      <c r="E18" s="62">
        <v>10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44" t="str">
        <f>IF(D18&gt;0,COUNTIF(F18:AJ18,"p"),"")</f>
        <v/>
      </c>
      <c r="AL18" s="44" t="str">
        <f>IF(D18&gt;0,COUNTIF(G18:AK18,"h"),"")</f>
        <v/>
      </c>
      <c r="AM18" s="46" t="str">
        <f>IF(D18&gt;0,(AK18+(AL18/2)),"")</f>
        <v/>
      </c>
      <c r="AN18" s="44" t="str">
        <f>IF(D18&gt;0,COUNTIF(F18:AJ18,"a"),"")</f>
        <v/>
      </c>
      <c r="AO18" s="54" t="str">
        <f>IF(D18&gt;0,SUM(F19:AJ19),"")</f>
        <v/>
      </c>
      <c r="AP18" s="56" t="str">
        <f>IF(D18&gt;0,(D18-E18-(AN18*(D18/$AE$11))+(AO18*((D18/$AE$11))/$AE$12)),"")</f>
        <v/>
      </c>
      <c r="AQ18" s="15"/>
      <c r="AS18" s="23"/>
      <c r="AT18" s="23"/>
      <c r="AU18" s="26" t="s">
        <v>37</v>
      </c>
      <c r="AV18" s="23">
        <v>28</v>
      </c>
      <c r="AW18" s="28"/>
      <c r="AX18" s="95">
        <f>VLOOKUP(G11,AU28:AV31,2,0)</f>
        <v>22</v>
      </c>
      <c r="AY18" s="95"/>
      <c r="AZ18" s="23"/>
      <c r="BA18" s="23"/>
    </row>
    <row r="19" spans="1:53" ht="15" customHeight="1" x14ac:dyDescent="0.25">
      <c r="A19" s="59"/>
      <c r="B19" s="67"/>
      <c r="C19" s="61"/>
      <c r="D19" s="63"/>
      <c r="E19" s="63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45"/>
      <c r="AL19" s="45"/>
      <c r="AM19" s="47"/>
      <c r="AN19" s="45"/>
      <c r="AO19" s="64"/>
      <c r="AP19" s="65"/>
      <c r="AQ19" s="15"/>
      <c r="AS19" s="23"/>
      <c r="AT19" s="23"/>
      <c r="AU19" s="26" t="s">
        <v>29</v>
      </c>
      <c r="AV19" s="23">
        <v>26</v>
      </c>
      <c r="AW19" s="28"/>
      <c r="AX19" s="28"/>
      <c r="AY19" s="23"/>
      <c r="AZ19" s="23"/>
      <c r="BA19" s="23"/>
    </row>
    <row r="20" spans="1:53" ht="15" customHeight="1" x14ac:dyDescent="0.25">
      <c r="A20" s="58">
        <v>2</v>
      </c>
      <c r="B20" s="60"/>
      <c r="C20" s="60"/>
      <c r="D20" s="62"/>
      <c r="E20" s="62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44" t="str">
        <f t="shared" ref="AK20" si="2">IF(D20&gt;0,COUNTIF(F20:AJ20,"p"),"")</f>
        <v/>
      </c>
      <c r="AL20" s="44" t="str">
        <f t="shared" ref="AL20" si="3">IF(D20&gt;0,COUNTIF(G20:AK20,"h"),"")</f>
        <v/>
      </c>
      <c r="AM20" s="46" t="str">
        <f t="shared" ref="AM20" si="4">IF(D20&gt;0,(AK20+(AL20/2)),"")</f>
        <v/>
      </c>
      <c r="AN20" s="44" t="str">
        <f t="shared" ref="AN20" si="5">IF(D20&gt;0,COUNTIF(F20:AJ20,"a"),"")</f>
        <v/>
      </c>
      <c r="AO20" s="54" t="str">
        <f t="shared" ref="AO20" si="6">IF(D20&gt;0,SUM(F21:AJ21),"")</f>
        <v/>
      </c>
      <c r="AP20" s="56" t="str">
        <f t="shared" ref="AP20" si="7">IF(D20&gt;0,(D20-E20-(AN20*(D20/$AE$11))+(AO20*((D20/$AE$11))/$AE$12)),"")</f>
        <v/>
      </c>
      <c r="AS20" s="23"/>
      <c r="AT20" s="23"/>
      <c r="AU20" s="26" t="s">
        <v>30</v>
      </c>
      <c r="AV20" s="30">
        <v>22</v>
      </c>
      <c r="AW20" s="23"/>
      <c r="AX20" s="23"/>
      <c r="AY20" s="23"/>
      <c r="AZ20" s="23"/>
      <c r="BA20" s="23"/>
    </row>
    <row r="21" spans="1:53" ht="15" customHeight="1" x14ac:dyDescent="0.25">
      <c r="A21" s="59"/>
      <c r="B21" s="61"/>
      <c r="C21" s="61"/>
      <c r="D21" s="63"/>
      <c r="E21" s="63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45"/>
      <c r="AL21" s="45"/>
      <c r="AM21" s="47"/>
      <c r="AN21" s="45"/>
      <c r="AO21" s="64"/>
      <c r="AP21" s="65"/>
      <c r="AS21" s="23"/>
      <c r="AT21" s="23"/>
      <c r="AU21" s="23"/>
      <c r="AV21" s="23"/>
      <c r="AW21" s="23"/>
      <c r="AX21" s="279">
        <f>DATEVALUE("1"&amp;C11&amp;C12)</f>
        <v>45474</v>
      </c>
      <c r="AY21" s="279">
        <f>EOMONTH(AX21,0)</f>
        <v>45504</v>
      </c>
      <c r="AZ21" s="23"/>
      <c r="BA21" s="23"/>
    </row>
    <row r="22" spans="1:53" ht="15" customHeight="1" x14ac:dyDescent="0.25">
      <c r="A22" s="58">
        <v>3</v>
      </c>
      <c r="B22" s="60"/>
      <c r="C22" s="60"/>
      <c r="D22" s="62"/>
      <c r="E22" s="62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44" t="str">
        <f t="shared" ref="AK22" si="8">IF(D22&gt;0,COUNTIF(F22:AJ22,"p"),"")</f>
        <v/>
      </c>
      <c r="AL22" s="44" t="str">
        <f t="shared" ref="AL22" si="9">IF(D22&gt;0,COUNTIF(G22:AK22,"h"),"")</f>
        <v/>
      </c>
      <c r="AM22" s="46" t="str">
        <f t="shared" ref="AM22" si="10">IF(D22&gt;0,(AK22+(AL22/2)),"")</f>
        <v/>
      </c>
      <c r="AN22" s="44" t="str">
        <f t="shared" ref="AN22" si="11">IF(D22&gt;0,COUNTIF(F22:AJ22,"a"),"")</f>
        <v/>
      </c>
      <c r="AO22" s="54" t="str">
        <f t="shared" ref="AO22" si="12">IF(D22&gt;0,SUM(F23:AJ23),"")</f>
        <v/>
      </c>
      <c r="AP22" s="56" t="str">
        <f t="shared" ref="AP22" si="13">IF(D22&gt;0,(D22-E22-(AN22*(D22/$AE$11))+(AO22*((D22/$AE$11))/$AE$12)),"")</f>
        <v/>
      </c>
      <c r="AS22" s="23"/>
      <c r="AT22" s="23"/>
      <c r="AU22" s="23"/>
      <c r="AV22" s="23"/>
      <c r="AW22" s="23"/>
      <c r="AX22" s="23"/>
      <c r="AY22" s="23"/>
      <c r="AZ22" s="23"/>
      <c r="BA22" s="23"/>
    </row>
    <row r="23" spans="1:53" ht="15" customHeight="1" x14ac:dyDescent="0.25">
      <c r="A23" s="59"/>
      <c r="B23" s="61"/>
      <c r="C23" s="61"/>
      <c r="D23" s="63"/>
      <c r="E23" s="63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45"/>
      <c r="AL23" s="45"/>
      <c r="AM23" s="47"/>
      <c r="AN23" s="45"/>
      <c r="AO23" s="64"/>
      <c r="AP23" s="65"/>
      <c r="AS23" s="23"/>
      <c r="AT23" s="23"/>
      <c r="AU23" s="23"/>
      <c r="AV23" s="23"/>
      <c r="AW23" s="23"/>
      <c r="AX23" s="23"/>
      <c r="AY23" s="23"/>
      <c r="AZ23" s="23"/>
      <c r="BA23" s="23"/>
    </row>
    <row r="24" spans="1:53" ht="15" customHeight="1" x14ac:dyDescent="0.25">
      <c r="A24" s="58">
        <v>4</v>
      </c>
      <c r="B24" s="60"/>
      <c r="C24" s="60"/>
      <c r="D24" s="62"/>
      <c r="E24" s="62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44" t="str">
        <f t="shared" ref="AK24" si="14">IF(D24&gt;0,COUNTIF(F24:AJ24,"p"),"")</f>
        <v/>
      </c>
      <c r="AL24" s="44" t="str">
        <f t="shared" ref="AL24" si="15">IF(D24&gt;0,COUNTIF(G24:AK24,"h"),"")</f>
        <v/>
      </c>
      <c r="AM24" s="46" t="str">
        <f t="shared" ref="AM24" si="16">IF(D24&gt;0,(AK24+(AL24/2)),"")</f>
        <v/>
      </c>
      <c r="AN24" s="44" t="str">
        <f t="shared" ref="AN24" si="17">IF(D24&gt;0,COUNTIF(F24:AJ24,"a"),"")</f>
        <v/>
      </c>
      <c r="AO24" s="54" t="str">
        <f t="shared" ref="AO24" si="18">IF(D24&gt;0,SUM(F25:AJ25),"")</f>
        <v/>
      </c>
      <c r="AP24" s="56" t="str">
        <f t="shared" ref="AP24" si="19">IF(D24&gt;0,(D24-E24-(AN24*(D24/$AE$11))+(AO24*((D24/$AE$11))/$AE$12)),"")</f>
        <v/>
      </c>
      <c r="AS24" s="23"/>
      <c r="AT24" s="23"/>
      <c r="AU24" s="23" t="s">
        <v>31</v>
      </c>
      <c r="AV24" s="23">
        <v>8</v>
      </c>
      <c r="AW24" s="23"/>
      <c r="AX24" s="23"/>
      <c r="AY24" s="23"/>
      <c r="AZ24" s="23"/>
      <c r="BA24" s="23"/>
    </row>
    <row r="25" spans="1:53" ht="15.75" customHeight="1" x14ac:dyDescent="0.25">
      <c r="A25" s="59"/>
      <c r="B25" s="61"/>
      <c r="C25" s="61"/>
      <c r="D25" s="63"/>
      <c r="E25" s="63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45"/>
      <c r="AL25" s="45"/>
      <c r="AM25" s="47"/>
      <c r="AN25" s="45"/>
      <c r="AO25" s="64"/>
      <c r="AP25" s="65"/>
      <c r="AS25" s="23"/>
      <c r="AT25" s="23"/>
      <c r="AU25" s="23" t="s">
        <v>32</v>
      </c>
      <c r="AV25" s="23">
        <v>10</v>
      </c>
      <c r="AW25" s="23"/>
      <c r="AX25" s="95">
        <f>VLOOKUP(M11,AX28:AY30,2,0)</f>
        <v>12</v>
      </c>
      <c r="AY25" s="95"/>
      <c r="AZ25" s="23"/>
      <c r="BA25" s="23"/>
    </row>
    <row r="26" spans="1:53" ht="15" customHeight="1" x14ac:dyDescent="0.25">
      <c r="A26" s="58">
        <v>5</v>
      </c>
      <c r="B26" s="60"/>
      <c r="C26" s="60"/>
      <c r="D26" s="62"/>
      <c r="E26" s="62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44" t="str">
        <f t="shared" ref="AK26" si="20">IF(D26&gt;0,COUNTIF(F26:AJ26,"p"),"")</f>
        <v/>
      </c>
      <c r="AL26" s="44" t="str">
        <f t="shared" ref="AL26" si="21">IF(D26&gt;0,COUNTIF(G26:AK26,"h"),"")</f>
        <v/>
      </c>
      <c r="AM26" s="46" t="str">
        <f t="shared" ref="AM26" si="22">IF(D26&gt;0,(AK26+(AL26/2)),"")</f>
        <v/>
      </c>
      <c r="AN26" s="44" t="str">
        <f t="shared" ref="AN26" si="23">IF(D26&gt;0,COUNTIF(F26:AJ26,"a"),"")</f>
        <v/>
      </c>
      <c r="AO26" s="54" t="str">
        <f t="shared" ref="AO26" si="24">IF(D26&gt;0,SUM(F27:AJ27),"")</f>
        <v/>
      </c>
      <c r="AP26" s="56" t="str">
        <f t="shared" ref="AP26" si="25">IF(D26&gt;0,(D26-E26-(AN26*(D26/$AE$11))+(AO26*((D26/$AE$11))/$AE$12)),"")</f>
        <v/>
      </c>
      <c r="AS26" s="23"/>
      <c r="AT26" s="23"/>
      <c r="AU26" s="23" t="s">
        <v>33</v>
      </c>
      <c r="AV26" s="23">
        <v>12</v>
      </c>
      <c r="AW26" s="23"/>
      <c r="AX26" s="23"/>
      <c r="AY26" s="23"/>
      <c r="AZ26" s="23"/>
      <c r="BA26" s="23"/>
    </row>
    <row r="27" spans="1:53" ht="15" customHeight="1" x14ac:dyDescent="0.25">
      <c r="A27" s="59"/>
      <c r="B27" s="61"/>
      <c r="C27" s="61"/>
      <c r="D27" s="63"/>
      <c r="E27" s="63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45"/>
      <c r="AL27" s="45"/>
      <c r="AM27" s="47"/>
      <c r="AN27" s="45"/>
      <c r="AO27" s="64"/>
      <c r="AP27" s="65"/>
      <c r="AS27" s="23"/>
      <c r="AT27" s="23"/>
      <c r="AU27" s="23"/>
      <c r="AV27" s="23"/>
      <c r="AW27" s="23"/>
      <c r="AX27" s="23"/>
      <c r="AY27" s="23"/>
      <c r="AZ27" s="23"/>
      <c r="BA27" s="23"/>
    </row>
    <row r="28" spans="1:53" ht="15" customHeight="1" x14ac:dyDescent="0.25">
      <c r="A28" s="58">
        <v>6</v>
      </c>
      <c r="B28" s="60"/>
      <c r="C28" s="60"/>
      <c r="D28" s="62"/>
      <c r="E28" s="62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44" t="str">
        <f t="shared" ref="AK28" si="26">IF(D28&gt;0,COUNTIF(F28:AJ28,"p"),"")</f>
        <v/>
      </c>
      <c r="AL28" s="44" t="str">
        <f t="shared" ref="AL28" si="27">IF(D28&gt;0,COUNTIF(G28:AK28,"h"),"")</f>
        <v/>
      </c>
      <c r="AM28" s="46" t="str">
        <f t="shared" ref="AM28" si="28">IF(D28&gt;0,(AK28+(AL28/2)),"")</f>
        <v/>
      </c>
      <c r="AN28" s="44" t="str">
        <f t="shared" ref="AN28" si="29">IF(D28&gt;0,COUNTIF(F28:AJ28,"a"),"")</f>
        <v/>
      </c>
      <c r="AO28" s="54" t="str">
        <f t="shared" ref="AO28" si="30">IF(D28&gt;0,SUM(F29:AJ29),"")</f>
        <v/>
      </c>
      <c r="AP28" s="56" t="str">
        <f t="shared" ref="AP28" si="31">IF(D28&gt;0,(D28-E28-(AN28*(D28/$AE$11))+(AO28*((D28/$AE$11))/$AE$12)),"")</f>
        <v/>
      </c>
      <c r="AS28" s="23"/>
      <c r="AT28" s="23"/>
      <c r="AU28" s="23" t="s">
        <v>19</v>
      </c>
      <c r="AV28" s="23">
        <v>30</v>
      </c>
      <c r="AW28" s="23"/>
      <c r="AX28" s="23" t="s">
        <v>22</v>
      </c>
      <c r="AY28" s="23">
        <v>8</v>
      </c>
      <c r="AZ28" s="23"/>
      <c r="BA28" s="23"/>
    </row>
    <row r="29" spans="1:53" ht="15" customHeight="1" x14ac:dyDescent="0.25">
      <c r="A29" s="59"/>
      <c r="B29" s="61"/>
      <c r="C29" s="61"/>
      <c r="D29" s="63"/>
      <c r="E29" s="63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45"/>
      <c r="AL29" s="45"/>
      <c r="AM29" s="47"/>
      <c r="AN29" s="45"/>
      <c r="AO29" s="64"/>
      <c r="AP29" s="65"/>
      <c r="AS29" s="23"/>
      <c r="AT29" s="23"/>
      <c r="AU29" s="23" t="s">
        <v>36</v>
      </c>
      <c r="AV29" s="23">
        <v>28</v>
      </c>
      <c r="AW29" s="23"/>
      <c r="AX29" s="23" t="s">
        <v>23</v>
      </c>
      <c r="AY29" s="23">
        <v>10</v>
      </c>
      <c r="AZ29" s="23"/>
      <c r="BA29" s="23"/>
    </row>
    <row r="30" spans="1:53" ht="15" customHeight="1" x14ac:dyDescent="0.25">
      <c r="A30" s="58">
        <v>7</v>
      </c>
      <c r="B30" s="60"/>
      <c r="C30" s="60"/>
      <c r="D30" s="62"/>
      <c r="E30" s="62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44" t="str">
        <f t="shared" ref="AK30" si="32">IF(D30&gt;0,COUNTIF(F30:AJ30,"p"),"")</f>
        <v/>
      </c>
      <c r="AL30" s="44" t="str">
        <f t="shared" ref="AL30" si="33">IF(D30&gt;0,COUNTIF(G30:AK30,"h"),"")</f>
        <v/>
      </c>
      <c r="AM30" s="46" t="str">
        <f t="shared" ref="AM30" si="34">IF(D30&gt;0,(AK30+(AL30/2)),"")</f>
        <v/>
      </c>
      <c r="AN30" s="44" t="str">
        <f t="shared" ref="AN30" si="35">IF(D30&gt;0,COUNTIF(F30:AJ30,"a"),"")</f>
        <v/>
      </c>
      <c r="AO30" s="54" t="str">
        <f t="shared" ref="AO30" si="36">IF(D30&gt;0,SUM(F31:AJ31),"")</f>
        <v/>
      </c>
      <c r="AP30" s="56" t="str">
        <f t="shared" ref="AP30" si="37">IF(D30&gt;0,(D30-E30-(AN30*(D30/$AE$11))+(AO30*((D30/$AE$11))/$AE$12)),"")</f>
        <v/>
      </c>
      <c r="AS30" s="23"/>
      <c r="AT30" s="23"/>
      <c r="AU30" s="23" t="s">
        <v>21</v>
      </c>
      <c r="AV30" s="23">
        <v>26</v>
      </c>
      <c r="AW30" s="23"/>
      <c r="AX30" s="23" t="s">
        <v>24</v>
      </c>
      <c r="AY30" s="23">
        <v>12</v>
      </c>
      <c r="AZ30" s="23"/>
      <c r="BA30" s="23"/>
    </row>
    <row r="31" spans="1:53" ht="15" customHeight="1" x14ac:dyDescent="0.25">
      <c r="A31" s="59"/>
      <c r="B31" s="61"/>
      <c r="C31" s="61"/>
      <c r="D31" s="63"/>
      <c r="E31" s="63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45"/>
      <c r="AL31" s="45"/>
      <c r="AM31" s="47"/>
      <c r="AN31" s="45"/>
      <c r="AO31" s="64"/>
      <c r="AP31" s="65"/>
      <c r="AS31" s="23"/>
      <c r="AT31" s="23"/>
      <c r="AU31" s="23" t="s">
        <v>20</v>
      </c>
      <c r="AV31" s="23">
        <v>22</v>
      </c>
      <c r="AW31" s="23"/>
      <c r="AX31" s="23"/>
      <c r="AY31" s="23"/>
      <c r="AZ31" s="23"/>
      <c r="BA31" s="23"/>
    </row>
    <row r="32" spans="1:53" ht="15" customHeight="1" x14ac:dyDescent="0.25">
      <c r="A32" s="58">
        <v>8</v>
      </c>
      <c r="B32" s="60"/>
      <c r="C32" s="60"/>
      <c r="D32" s="62"/>
      <c r="E32" s="62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44" t="str">
        <f t="shared" ref="AK32" si="38">IF(D32&gt;0,COUNTIF(F32:AJ32,"p"),"")</f>
        <v/>
      </c>
      <c r="AL32" s="44" t="str">
        <f t="shared" ref="AL32" si="39">IF(D32&gt;0,COUNTIF(G32:AK32,"h"),"")</f>
        <v/>
      </c>
      <c r="AM32" s="46" t="str">
        <f t="shared" ref="AM32" si="40">IF(D32&gt;0,(AK32+(AL32/2)),"")</f>
        <v/>
      </c>
      <c r="AN32" s="44" t="str">
        <f t="shared" ref="AN32" si="41">IF(D32&gt;0,COUNTIF(F32:AJ32,"a"),"")</f>
        <v/>
      </c>
      <c r="AO32" s="54" t="str">
        <f t="shared" ref="AO32" si="42">IF(D32&gt;0,SUM(F33:AJ33),"")</f>
        <v/>
      </c>
      <c r="AP32" s="56" t="str">
        <f t="shared" ref="AP32" si="43">IF(D32&gt;0,(D32-E32-(AN32*(D32/$AE$11))+(AO32*((D32/$AE$11))/$AE$12)),"")</f>
        <v/>
      </c>
      <c r="AS32" s="23"/>
      <c r="AT32" s="23"/>
      <c r="AU32" s="23"/>
      <c r="AV32" s="23"/>
      <c r="AW32" s="23"/>
      <c r="AX32" s="23"/>
      <c r="AY32" s="23"/>
      <c r="AZ32" s="23"/>
      <c r="BA32" s="23"/>
    </row>
    <row r="33" spans="1:65" ht="15" customHeight="1" x14ac:dyDescent="0.25">
      <c r="A33" s="59"/>
      <c r="B33" s="61"/>
      <c r="C33" s="61"/>
      <c r="D33" s="63"/>
      <c r="E33" s="63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45"/>
      <c r="AL33" s="45"/>
      <c r="AM33" s="47"/>
      <c r="AN33" s="45"/>
      <c r="AO33" s="64"/>
      <c r="AP33" s="65"/>
      <c r="AS33" s="23"/>
      <c r="AT33" s="23"/>
      <c r="AU33" s="23"/>
      <c r="AV33" s="23"/>
      <c r="AW33" s="23"/>
      <c r="AX33" s="23"/>
      <c r="AY33" s="23"/>
      <c r="AZ33" s="23"/>
      <c r="BA33" s="23"/>
    </row>
    <row r="34" spans="1:65" x14ac:dyDescent="0.25">
      <c r="A34" s="58">
        <v>9</v>
      </c>
      <c r="B34" s="66"/>
      <c r="C34" s="60"/>
      <c r="D34" s="62"/>
      <c r="E34" s="6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44" t="str">
        <f>IF(D34&gt;0,COUNTIF(F34:AJ34,"p"),"")</f>
        <v/>
      </c>
      <c r="AL34" s="44" t="str">
        <f>IF(D34&gt;0,COUNTIF(G34:AK34,"h"),"")</f>
        <v/>
      </c>
      <c r="AM34" s="46" t="str">
        <f>IF(D34&gt;0,(AK34+(AL34/2)),"")</f>
        <v/>
      </c>
      <c r="AN34" s="44" t="str">
        <f>IF(D34&gt;0,COUNTIF(F34:AJ34,"a"),"")</f>
        <v/>
      </c>
      <c r="AO34" s="54" t="str">
        <f>IF(D34&gt;0,SUM(F35:AJ35),"")</f>
        <v/>
      </c>
      <c r="AP34" s="56" t="str">
        <f>IF(D34&gt;0,(D34-E34-(AN34*(D34/$AE$11))+(AO34*((D34/$AE$11))/$AE$12)),"")</f>
        <v/>
      </c>
      <c r="AS34" s="23"/>
      <c r="AT34" s="23"/>
      <c r="AU34" s="23"/>
      <c r="AV34" s="23"/>
      <c r="AW34" s="23"/>
      <c r="AX34" s="23"/>
      <c r="AY34" s="23"/>
      <c r="AZ34" s="23"/>
      <c r="BA34" s="23"/>
    </row>
    <row r="35" spans="1:65" x14ac:dyDescent="0.25">
      <c r="A35" s="59"/>
      <c r="B35" s="67"/>
      <c r="C35" s="61"/>
      <c r="D35" s="63"/>
      <c r="E35" s="6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45"/>
      <c r="AL35" s="45"/>
      <c r="AM35" s="47"/>
      <c r="AN35" s="45"/>
      <c r="AO35" s="64"/>
      <c r="AP35" s="65"/>
      <c r="AS35" s="23"/>
      <c r="AT35" s="23"/>
      <c r="AU35" s="23"/>
      <c r="AV35" s="23"/>
      <c r="AW35" s="23"/>
      <c r="AX35" s="23"/>
      <c r="AY35" s="23"/>
      <c r="AZ35" s="23"/>
      <c r="BA35" s="23"/>
    </row>
    <row r="36" spans="1:65" x14ac:dyDescent="0.25">
      <c r="A36" s="58">
        <v>10</v>
      </c>
      <c r="B36" s="60"/>
      <c r="C36" s="60"/>
      <c r="D36" s="62"/>
      <c r="E36" s="62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44" t="str">
        <f t="shared" ref="AK36" si="44">IF(D36&gt;0,COUNTIF(F36:AJ36,"p"),"")</f>
        <v/>
      </c>
      <c r="AL36" s="44" t="str">
        <f t="shared" ref="AL36" si="45">IF(D36&gt;0,COUNTIF(G36:AK36,"h"),"")</f>
        <v/>
      </c>
      <c r="AM36" s="46" t="str">
        <f t="shared" ref="AM36" si="46">IF(D36&gt;0,(AK36+(AL36/2)),"")</f>
        <v/>
      </c>
      <c r="AN36" s="44" t="str">
        <f t="shared" ref="AN36" si="47">IF(D36&gt;0,COUNTIF(F36:AJ36,"a"),"")</f>
        <v/>
      </c>
      <c r="AO36" s="54" t="str">
        <f t="shared" ref="AO36" si="48">IF(D36&gt;0,SUM(F37:AJ37),"")</f>
        <v/>
      </c>
      <c r="AP36" s="56" t="str">
        <f t="shared" ref="AP36" si="49">IF(D36&gt;0,(D36-E36-(AN36*(D36/$AE$11))+(AO36*((D36/$AE$11))/$AE$12)),"")</f>
        <v/>
      </c>
    </row>
    <row r="37" spans="1:65" x14ac:dyDescent="0.25">
      <c r="A37" s="59"/>
      <c r="B37" s="61"/>
      <c r="C37" s="61"/>
      <c r="D37" s="63"/>
      <c r="E37" s="6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45"/>
      <c r="AL37" s="45"/>
      <c r="AM37" s="47"/>
      <c r="AN37" s="45"/>
      <c r="AO37" s="64"/>
      <c r="AP37" s="65"/>
    </row>
    <row r="38" spans="1:65" x14ac:dyDescent="0.25">
      <c r="A38" s="58">
        <v>11</v>
      </c>
      <c r="B38" s="60"/>
      <c r="C38" s="60"/>
      <c r="D38" s="62"/>
      <c r="E38" s="62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44" t="str">
        <f t="shared" ref="AK38" si="50">IF(D38&gt;0,COUNTIF(F38:AJ38,"p"),"")</f>
        <v/>
      </c>
      <c r="AL38" s="44" t="str">
        <f t="shared" ref="AL38" si="51">IF(D38&gt;0,COUNTIF(G38:AK38,"h"),"")</f>
        <v/>
      </c>
      <c r="AM38" s="46" t="str">
        <f t="shared" ref="AM38" si="52">IF(D38&gt;0,(AK38+(AL38/2)),"")</f>
        <v/>
      </c>
      <c r="AN38" s="44" t="str">
        <f t="shared" ref="AN38" si="53">IF(D38&gt;0,COUNTIF(F38:AJ38,"a"),"")</f>
        <v/>
      </c>
      <c r="AO38" s="54" t="str">
        <f t="shared" ref="AO38" si="54">IF(D38&gt;0,SUM(F39:AJ39),"")</f>
        <v/>
      </c>
      <c r="AP38" s="56" t="str">
        <f t="shared" ref="AP38" si="55">IF(D38&gt;0,(D38-E38-(AN38*(D38/$AE$11))+(AO38*((D38/$AE$11))/$AE$12)),"")</f>
        <v/>
      </c>
    </row>
    <row r="39" spans="1:65" x14ac:dyDescent="0.25">
      <c r="A39" s="59"/>
      <c r="B39" s="61"/>
      <c r="C39" s="61"/>
      <c r="D39" s="63"/>
      <c r="E39" s="63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45"/>
      <c r="AL39" s="45"/>
      <c r="AM39" s="47"/>
      <c r="AN39" s="45"/>
      <c r="AO39" s="64"/>
      <c r="AP39" s="65"/>
    </row>
    <row r="40" spans="1:65" x14ac:dyDescent="0.25">
      <c r="A40" s="58">
        <v>12</v>
      </c>
      <c r="B40" s="60"/>
      <c r="C40" s="60"/>
      <c r="D40" s="62"/>
      <c r="E40" s="62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44" t="str">
        <f t="shared" ref="AK40" si="56">IF(D40&gt;0,COUNTIF(F40:AJ40,"p"),"")</f>
        <v/>
      </c>
      <c r="AL40" s="44" t="str">
        <f t="shared" ref="AL40" si="57">IF(D40&gt;0,COUNTIF(G40:AK40,"h"),"")</f>
        <v/>
      </c>
      <c r="AM40" s="46" t="str">
        <f t="shared" ref="AM40" si="58">IF(D40&gt;0,(AK40+(AL40/2)),"")</f>
        <v/>
      </c>
      <c r="AN40" s="44" t="str">
        <f t="shared" ref="AN40" si="59">IF(D40&gt;0,COUNTIF(F40:AJ40,"a"),"")</f>
        <v/>
      </c>
      <c r="AO40" s="54" t="str">
        <f t="shared" ref="AO40" si="60">IF(D40&gt;0,SUM(F41:AJ41),"")</f>
        <v/>
      </c>
      <c r="AP40" s="56" t="str">
        <f t="shared" ref="AP40" si="61">IF(D40&gt;0,(D40-E40-(AN40*(D40/$AE$11))+(AO40*((D40/$AE$11))/$AE$12)),"")</f>
        <v/>
      </c>
    </row>
    <row r="41" spans="1:65" x14ac:dyDescent="0.25">
      <c r="A41" s="59"/>
      <c r="B41" s="61"/>
      <c r="C41" s="61"/>
      <c r="D41" s="63"/>
      <c r="E41" s="63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45"/>
      <c r="AL41" s="45"/>
      <c r="AM41" s="47"/>
      <c r="AN41" s="45"/>
      <c r="AO41" s="64"/>
      <c r="AP41" s="65"/>
    </row>
    <row r="42" spans="1:65" ht="15" customHeight="1" x14ac:dyDescent="0.25">
      <c r="A42" s="58">
        <v>13</v>
      </c>
      <c r="B42" s="60"/>
      <c r="C42" s="60"/>
      <c r="D42" s="62"/>
      <c r="E42" s="62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44" t="str">
        <f t="shared" ref="AK42" si="62">IF(D42&gt;0,COUNTIF(F42:AJ42,"p"),"")</f>
        <v/>
      </c>
      <c r="AL42" s="44" t="str">
        <f t="shared" ref="AL42" si="63">IF(D42&gt;0,COUNTIF(G42:AK42,"h"),"")</f>
        <v/>
      </c>
      <c r="AM42" s="46" t="str">
        <f t="shared" ref="AM42" si="64">IF(D42&gt;0,(AK42+(AL42/2)),"")</f>
        <v/>
      </c>
      <c r="AN42" s="44" t="str">
        <f t="shared" ref="AN42" si="65">IF(D42&gt;0,COUNTIF(F42:AJ42,"a"),"")</f>
        <v/>
      </c>
      <c r="AO42" s="54" t="str">
        <f t="shared" ref="AO42" si="66">IF(D42&gt;0,SUM(F43:AJ43),"")</f>
        <v/>
      </c>
      <c r="AP42" s="56" t="str">
        <f t="shared" ref="AP42" si="67">IF(D42&gt;0,(D42-E42-(AN42*(D42/$AE$11))+(AO42*((D42/$AE$11))/$AE$12)),"")</f>
        <v/>
      </c>
      <c r="BJ42" s="15"/>
      <c r="BK42" s="15"/>
      <c r="BL42" s="15"/>
      <c r="BM42" s="15"/>
    </row>
    <row r="43" spans="1:65" ht="15" customHeight="1" x14ac:dyDescent="0.25">
      <c r="A43" s="59"/>
      <c r="B43" s="61"/>
      <c r="C43" s="61"/>
      <c r="D43" s="63"/>
      <c r="E43" s="63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45"/>
      <c r="AL43" s="45"/>
      <c r="AM43" s="47"/>
      <c r="AN43" s="45"/>
      <c r="AO43" s="64"/>
      <c r="AP43" s="65"/>
      <c r="BJ43" s="15"/>
      <c r="BK43" s="15"/>
      <c r="BL43" s="15"/>
      <c r="BM43" s="15"/>
    </row>
    <row r="44" spans="1:65" ht="15" customHeight="1" x14ac:dyDescent="0.25">
      <c r="A44" s="58">
        <v>14</v>
      </c>
      <c r="B44" s="60"/>
      <c r="C44" s="60"/>
      <c r="D44" s="62"/>
      <c r="E44" s="62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44" t="str">
        <f t="shared" ref="AK44" si="68">IF(D44&gt;0,COUNTIF(F44:AJ44,"p"),"")</f>
        <v/>
      </c>
      <c r="AL44" s="44" t="str">
        <f t="shared" ref="AL44" si="69">IF(D44&gt;0,COUNTIF(G44:AK44,"h"),"")</f>
        <v/>
      </c>
      <c r="AM44" s="46" t="str">
        <f t="shared" ref="AM44" si="70">IF(D44&gt;0,(AK44+(AL44/2)),"")</f>
        <v/>
      </c>
      <c r="AN44" s="44" t="str">
        <f t="shared" ref="AN44" si="71">IF(D44&gt;0,COUNTIF(F44:AJ44,"a"),"")</f>
        <v/>
      </c>
      <c r="AO44" s="54" t="str">
        <f t="shared" ref="AO44" si="72">IF(D44&gt;0,SUM(F45:AJ45),"")</f>
        <v/>
      </c>
      <c r="AP44" s="56" t="str">
        <f t="shared" ref="AP44" si="73">IF(D44&gt;0,(D44-E44-(AN44*(D44/$AE$11))+(AO44*((D44/$AE$11))/$AE$12)),"")</f>
        <v/>
      </c>
      <c r="BJ44" s="15"/>
      <c r="BK44" s="15"/>
      <c r="BL44" s="15"/>
      <c r="BM44" s="15"/>
    </row>
    <row r="45" spans="1:65" ht="15" customHeight="1" x14ac:dyDescent="0.25">
      <c r="A45" s="59"/>
      <c r="B45" s="61"/>
      <c r="C45" s="61"/>
      <c r="D45" s="63"/>
      <c r="E45" s="63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45"/>
      <c r="AL45" s="45"/>
      <c r="AM45" s="47"/>
      <c r="AN45" s="45"/>
      <c r="AO45" s="64"/>
      <c r="AP45" s="65"/>
      <c r="BJ45" s="15"/>
      <c r="BK45" s="15"/>
      <c r="BL45" s="15"/>
      <c r="BM45" s="15"/>
    </row>
    <row r="46" spans="1:65" x14ac:dyDescent="0.25">
      <c r="A46" s="58">
        <v>15</v>
      </c>
      <c r="B46" s="60"/>
      <c r="C46" s="60"/>
      <c r="D46" s="62"/>
      <c r="E46" s="62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44" t="str">
        <f t="shared" ref="AK46" si="74">IF(D46&gt;0,COUNTIF(F46:AJ46,"p"),"")</f>
        <v/>
      </c>
      <c r="AL46" s="44" t="str">
        <f t="shared" ref="AL46" si="75">IF(D46&gt;0,COUNTIF(G46:AK46,"h"),"")</f>
        <v/>
      </c>
      <c r="AM46" s="46" t="str">
        <f t="shared" ref="AM46" si="76">IF(D46&gt;0,(AK46+(AL46/2)),"")</f>
        <v/>
      </c>
      <c r="AN46" s="44" t="str">
        <f t="shared" ref="AN46" si="77">IF(D46&gt;0,COUNTIF(F46:AJ46,"a"),"")</f>
        <v/>
      </c>
      <c r="AO46" s="54" t="str">
        <f t="shared" ref="AO46" si="78">IF(D46&gt;0,SUM(F47:AJ47),"")</f>
        <v/>
      </c>
      <c r="AP46" s="56" t="str">
        <f t="shared" ref="AP46" si="79">IF(D46&gt;0,(D46-E46-(AN46*(D46/$AE$11))+(AO46*((D46/$AE$11))/$AE$12)),"")</f>
        <v/>
      </c>
    </row>
    <row r="47" spans="1:65" x14ac:dyDescent="0.25">
      <c r="A47" s="59"/>
      <c r="B47" s="61"/>
      <c r="C47" s="61"/>
      <c r="D47" s="63"/>
      <c r="E47" s="63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45"/>
      <c r="AL47" s="45"/>
      <c r="AM47" s="47"/>
      <c r="AN47" s="45"/>
      <c r="AO47" s="64"/>
      <c r="AP47" s="65"/>
    </row>
    <row r="48" spans="1:65" x14ac:dyDescent="0.25">
      <c r="A48" s="58">
        <v>16</v>
      </c>
      <c r="B48" s="60"/>
      <c r="C48" s="60"/>
      <c r="D48" s="62"/>
      <c r="E48" s="62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44" t="str">
        <f t="shared" ref="AK48" si="80">IF(D48&gt;0,COUNTIF(F48:AJ48,"p"),"")</f>
        <v/>
      </c>
      <c r="AL48" s="44" t="str">
        <f t="shared" ref="AL48" si="81">IF(D48&gt;0,COUNTIF(G48:AK48,"h"),"")</f>
        <v/>
      </c>
      <c r="AM48" s="46" t="str">
        <f t="shared" ref="AM48" si="82">IF(D48&gt;0,(AK48+(AL48/2)),"")</f>
        <v/>
      </c>
      <c r="AN48" s="44" t="str">
        <f t="shared" ref="AN48" si="83">IF(D48&gt;0,COUNTIF(F48:AJ48,"a"),"")</f>
        <v/>
      </c>
      <c r="AO48" s="54" t="str">
        <f t="shared" ref="AO48" si="84">IF(D48&gt;0,SUM(F49:AJ49),"")</f>
        <v/>
      </c>
      <c r="AP48" s="56" t="str">
        <f t="shared" ref="AP48" si="85">IF(D48&gt;0,(D48-E48-(AN48*(D48/$AE$11))+(AO48*((D48/$AE$11))/$AE$12)),"")</f>
        <v/>
      </c>
    </row>
    <row r="49" spans="1:42" ht="15" customHeight="1" x14ac:dyDescent="0.25">
      <c r="A49" s="59"/>
      <c r="B49" s="61"/>
      <c r="C49" s="61"/>
      <c r="D49" s="63"/>
      <c r="E49" s="63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45"/>
      <c r="AL49" s="45"/>
      <c r="AM49" s="47"/>
      <c r="AN49" s="45"/>
      <c r="AO49" s="64"/>
      <c r="AP49" s="65"/>
    </row>
    <row r="50" spans="1:42" ht="15" customHeight="1" x14ac:dyDescent="0.25">
      <c r="A50" s="58">
        <v>17</v>
      </c>
      <c r="B50" s="66"/>
      <c r="C50" s="60"/>
      <c r="D50" s="62"/>
      <c r="E50" s="62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44" t="str">
        <f t="shared" ref="AK50" si="86">IF(D50&gt;0,COUNTIF(F50:AJ50,"p"),"")</f>
        <v/>
      </c>
      <c r="AL50" s="44" t="str">
        <f t="shared" ref="AL50" si="87">IF(D50&gt;0,COUNTIF(G50:AK50,"h"),"")</f>
        <v/>
      </c>
      <c r="AM50" s="46" t="str">
        <f t="shared" ref="AM50" si="88">IF(D50&gt;0,(AK50+(AL50/2)),"")</f>
        <v/>
      </c>
      <c r="AN50" s="44" t="str">
        <f t="shared" ref="AN50" si="89">IF(D50&gt;0,COUNTIF(F50:AJ50,"a"),"")</f>
        <v/>
      </c>
      <c r="AO50" s="54" t="str">
        <f t="shared" ref="AO50" si="90">IF(D50&gt;0,SUM(F51:AJ51),"")</f>
        <v/>
      </c>
      <c r="AP50" s="56" t="str">
        <f t="shared" ref="AP50" si="91">IF(D50&gt;0,(D50-E50-(AN50*(D50/$AE$11))+(AO50*((D50/$AE$11))/$AE$12)),"")</f>
        <v/>
      </c>
    </row>
    <row r="51" spans="1:42" ht="15" customHeight="1" x14ac:dyDescent="0.25">
      <c r="A51" s="59"/>
      <c r="B51" s="67"/>
      <c r="C51" s="61"/>
      <c r="D51" s="63"/>
      <c r="E51" s="63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45"/>
      <c r="AL51" s="45"/>
      <c r="AM51" s="47"/>
      <c r="AN51" s="45"/>
      <c r="AO51" s="64"/>
      <c r="AP51" s="65"/>
    </row>
    <row r="52" spans="1:42" ht="15" customHeight="1" x14ac:dyDescent="0.25">
      <c r="A52" s="58">
        <v>18</v>
      </c>
      <c r="B52" s="60"/>
      <c r="C52" s="60"/>
      <c r="D52" s="62"/>
      <c r="E52" s="62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44" t="str">
        <f t="shared" ref="AK52" si="92">IF(D52&gt;0,COUNTIF(F52:AJ52,"p"),"")</f>
        <v/>
      </c>
      <c r="AL52" s="44" t="str">
        <f t="shared" ref="AL52" si="93">IF(D52&gt;0,COUNTIF(G52:AK52,"h"),"")</f>
        <v/>
      </c>
      <c r="AM52" s="46" t="str">
        <f t="shared" ref="AM52" si="94">IF(D52&gt;0,(AK52+(AL52/2)),"")</f>
        <v/>
      </c>
      <c r="AN52" s="44" t="str">
        <f t="shared" ref="AN52" si="95">IF(D52&gt;0,COUNTIF(F52:AJ52,"a"),"")</f>
        <v/>
      </c>
      <c r="AO52" s="54" t="str">
        <f t="shared" ref="AO52" si="96">IF(D52&gt;0,SUM(F53:AJ53),"")</f>
        <v/>
      </c>
      <c r="AP52" s="56" t="str">
        <f t="shared" ref="AP52" si="97">IF(D52&gt;0,(D52-E52-(AN52*(D52/$AE$11))+(AO52*((D52/$AE$11))/$AE$12)),"")</f>
        <v/>
      </c>
    </row>
    <row r="53" spans="1:42" ht="15" customHeight="1" x14ac:dyDescent="0.25">
      <c r="A53" s="59"/>
      <c r="B53" s="61"/>
      <c r="C53" s="61"/>
      <c r="D53" s="63"/>
      <c r="E53" s="63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45"/>
      <c r="AL53" s="45"/>
      <c r="AM53" s="47"/>
      <c r="AN53" s="45"/>
      <c r="AO53" s="64"/>
      <c r="AP53" s="65"/>
    </row>
    <row r="54" spans="1:42" ht="15" customHeight="1" x14ac:dyDescent="0.25">
      <c r="A54" s="58">
        <v>19</v>
      </c>
      <c r="B54" s="60"/>
      <c r="C54" s="60"/>
      <c r="D54" s="62"/>
      <c r="E54" s="62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44" t="str">
        <f t="shared" ref="AK54" si="98">IF(D54&gt;0,COUNTIF(F54:AJ54,"p"),"")</f>
        <v/>
      </c>
      <c r="AL54" s="44" t="str">
        <f t="shared" ref="AL54" si="99">IF(D54&gt;0,COUNTIF(G54:AK54,"h"),"")</f>
        <v/>
      </c>
      <c r="AM54" s="46" t="str">
        <f t="shared" ref="AM54" si="100">IF(D54&gt;0,(AK54+(AL54/2)),"")</f>
        <v/>
      </c>
      <c r="AN54" s="44" t="str">
        <f t="shared" ref="AN54" si="101">IF(D54&gt;0,COUNTIF(F54:AJ54,"a"),"")</f>
        <v/>
      </c>
      <c r="AO54" s="54" t="str">
        <f t="shared" ref="AO54" si="102">IF(D54&gt;0,SUM(F55:AJ55),"")</f>
        <v/>
      </c>
      <c r="AP54" s="56" t="str">
        <f t="shared" ref="AP54" si="103">IF(D54&gt;0,(D54-E54-(AN54*(D54/$AE$11))+(AO54*((D54/$AE$11))/$AE$12)),"")</f>
        <v/>
      </c>
    </row>
    <row r="55" spans="1:42" ht="15" customHeight="1" x14ac:dyDescent="0.25">
      <c r="A55" s="59"/>
      <c r="B55" s="61"/>
      <c r="C55" s="61"/>
      <c r="D55" s="63"/>
      <c r="E55" s="63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45"/>
      <c r="AL55" s="45"/>
      <c r="AM55" s="47"/>
      <c r="AN55" s="45"/>
      <c r="AO55" s="64"/>
      <c r="AP55" s="65"/>
    </row>
    <row r="56" spans="1:42" ht="15" customHeight="1" x14ac:dyDescent="0.25">
      <c r="A56" s="58">
        <v>20</v>
      </c>
      <c r="B56" s="60"/>
      <c r="C56" s="60"/>
      <c r="D56" s="62"/>
      <c r="E56" s="62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44" t="str">
        <f t="shared" ref="AK56" si="104">IF(D56&gt;0,COUNTIF(F56:AJ56,"p"),"")</f>
        <v/>
      </c>
      <c r="AL56" s="44" t="str">
        <f t="shared" ref="AL56" si="105">IF(D56&gt;0,COUNTIF(G56:AK56,"h"),"")</f>
        <v/>
      </c>
      <c r="AM56" s="46" t="str">
        <f t="shared" ref="AM56" si="106">IF(D56&gt;0,(AK56+(AL56/2)),"")</f>
        <v/>
      </c>
      <c r="AN56" s="44" t="str">
        <f t="shared" ref="AN56" si="107">IF(D56&gt;0,COUNTIF(F56:AJ56,"a"),"")</f>
        <v/>
      </c>
      <c r="AO56" s="54" t="str">
        <f t="shared" ref="AO56" si="108">IF(D56&gt;0,SUM(F57:AJ57),"")</f>
        <v/>
      </c>
      <c r="AP56" s="56" t="str">
        <f t="shared" ref="AP56" si="109">IF(D56&gt;0,(D56-E56-(AN56*(D56/$AE$11))+(AO56*((D56/$AE$11))/$AE$12)),"")</f>
        <v/>
      </c>
    </row>
    <row r="57" spans="1:42" ht="15" customHeight="1" x14ac:dyDescent="0.25">
      <c r="A57" s="59"/>
      <c r="B57" s="61"/>
      <c r="C57" s="61"/>
      <c r="D57" s="63"/>
      <c r="E57" s="63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45"/>
      <c r="AL57" s="45"/>
      <c r="AM57" s="47"/>
      <c r="AN57" s="45"/>
      <c r="AO57" s="64"/>
      <c r="AP57" s="65"/>
    </row>
    <row r="58" spans="1:42" ht="15" customHeight="1" x14ac:dyDescent="0.25">
      <c r="A58" s="58">
        <v>21</v>
      </c>
      <c r="B58" s="60"/>
      <c r="C58" s="60"/>
      <c r="D58" s="62"/>
      <c r="E58" s="62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44" t="str">
        <f t="shared" ref="AK58" si="110">IF(D58&gt;0,COUNTIF(F58:AJ58,"p"),"")</f>
        <v/>
      </c>
      <c r="AL58" s="44" t="str">
        <f t="shared" ref="AL58" si="111">IF(D58&gt;0,COUNTIF(G58:AK58,"h"),"")</f>
        <v/>
      </c>
      <c r="AM58" s="46" t="str">
        <f t="shared" ref="AM58" si="112">IF(D58&gt;0,(AK58+(AL58/2)),"")</f>
        <v/>
      </c>
      <c r="AN58" s="44" t="str">
        <f t="shared" ref="AN58" si="113">IF(D58&gt;0,COUNTIF(F58:AJ58,"a"),"")</f>
        <v/>
      </c>
      <c r="AO58" s="54" t="str">
        <f t="shared" ref="AO58" si="114">IF(D58&gt;0,SUM(F59:AJ59),"")</f>
        <v/>
      </c>
      <c r="AP58" s="56" t="str">
        <f t="shared" ref="AP58" si="115">IF(D58&gt;0,(D58-E58-(AN58*(D58/$AE$11))+(AO58*((D58/$AE$11))/$AE$12)),"")</f>
        <v/>
      </c>
    </row>
    <row r="59" spans="1:42" ht="15" customHeight="1" x14ac:dyDescent="0.25">
      <c r="A59" s="59"/>
      <c r="B59" s="61"/>
      <c r="C59" s="61"/>
      <c r="D59" s="63"/>
      <c r="E59" s="63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45"/>
      <c r="AL59" s="45"/>
      <c r="AM59" s="47"/>
      <c r="AN59" s="45"/>
      <c r="AO59" s="64"/>
      <c r="AP59" s="65"/>
    </row>
    <row r="60" spans="1:42" ht="15" customHeight="1" x14ac:dyDescent="0.25">
      <c r="A60" s="58">
        <v>22</v>
      </c>
      <c r="B60" s="60"/>
      <c r="C60" s="60"/>
      <c r="D60" s="62"/>
      <c r="E60" s="6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44" t="str">
        <f t="shared" ref="AK60" si="116">IF(D60&gt;0,COUNTIF(F60:AJ60,"p"),"")</f>
        <v/>
      </c>
      <c r="AL60" s="44" t="str">
        <f t="shared" ref="AL60" si="117">IF(D60&gt;0,COUNTIF(G60:AK60,"h"),"")</f>
        <v/>
      </c>
      <c r="AM60" s="46" t="str">
        <f t="shared" ref="AM60" si="118">IF(D60&gt;0,(AK60+(AL60/2)),"")</f>
        <v/>
      </c>
      <c r="AN60" s="44" t="str">
        <f t="shared" ref="AN60" si="119">IF(D60&gt;0,COUNTIF(F60:AJ60,"a"),"")</f>
        <v/>
      </c>
      <c r="AO60" s="54" t="str">
        <f t="shared" ref="AO60" si="120">IF(D60&gt;0,SUM(F61:AJ61),"")</f>
        <v/>
      </c>
      <c r="AP60" s="56" t="str">
        <f t="shared" ref="AP60" si="121">IF(D60&gt;0,(D60-E60-(AN60*(D60/$AE$11))+(AO60*((D60/$AE$11))/$AE$12)),"")</f>
        <v/>
      </c>
    </row>
    <row r="61" spans="1:42" ht="15" customHeight="1" x14ac:dyDescent="0.25">
      <c r="A61" s="59"/>
      <c r="B61" s="61"/>
      <c r="C61" s="61"/>
      <c r="D61" s="63"/>
      <c r="E61" s="63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45"/>
      <c r="AL61" s="45"/>
      <c r="AM61" s="47"/>
      <c r="AN61" s="45"/>
      <c r="AO61" s="64"/>
      <c r="AP61" s="65"/>
    </row>
    <row r="62" spans="1:42" ht="15" customHeight="1" x14ac:dyDescent="0.25">
      <c r="A62" s="58">
        <v>23</v>
      </c>
      <c r="B62" s="60"/>
      <c r="C62" s="60"/>
      <c r="D62" s="62"/>
      <c r="E62" s="62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44" t="str">
        <f t="shared" ref="AK62" si="122">IF(D62&gt;0,COUNTIF(F62:AJ62,"p"),"")</f>
        <v/>
      </c>
      <c r="AL62" s="44" t="str">
        <f t="shared" ref="AL62" si="123">IF(D62&gt;0,COUNTIF(G62:AK62,"h"),"")</f>
        <v/>
      </c>
      <c r="AM62" s="46" t="str">
        <f t="shared" ref="AM62" si="124">IF(D62&gt;0,(AK62+(AL62/2)),"")</f>
        <v/>
      </c>
      <c r="AN62" s="44" t="str">
        <f t="shared" ref="AN62" si="125">IF(D62&gt;0,COUNTIF(F62:AJ62,"a"),"")</f>
        <v/>
      </c>
      <c r="AO62" s="54" t="str">
        <f t="shared" ref="AO62" si="126">IF(D62&gt;0,SUM(F63:AJ63),"")</f>
        <v/>
      </c>
      <c r="AP62" s="56" t="str">
        <f t="shared" ref="AP62" si="127">IF(D62&gt;0,(D62-E62-(AN62*(D62/$AE$11))+(AO62*((D62/$AE$11))/$AE$12)),"")</f>
        <v/>
      </c>
    </row>
    <row r="63" spans="1:42" ht="15" customHeight="1" x14ac:dyDescent="0.25">
      <c r="A63" s="59"/>
      <c r="B63" s="61"/>
      <c r="C63" s="61"/>
      <c r="D63" s="63"/>
      <c r="E63" s="63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45"/>
      <c r="AL63" s="45"/>
      <c r="AM63" s="47"/>
      <c r="AN63" s="45"/>
      <c r="AO63" s="64"/>
      <c r="AP63" s="65"/>
    </row>
    <row r="64" spans="1:42" ht="15" customHeight="1" x14ac:dyDescent="0.25">
      <c r="A64" s="58">
        <v>24</v>
      </c>
      <c r="B64" s="60"/>
      <c r="C64" s="60"/>
      <c r="D64" s="62"/>
      <c r="E64" s="62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44" t="str">
        <f t="shared" ref="AK64" si="128">IF(D64&gt;0,COUNTIF(F64:AJ64,"p"),"")</f>
        <v/>
      </c>
      <c r="AL64" s="44" t="str">
        <f t="shared" ref="AL64" si="129">IF(D64&gt;0,COUNTIF(G64:AK64,"h"),"")</f>
        <v/>
      </c>
      <c r="AM64" s="46" t="str">
        <f t="shared" ref="AM64" si="130">IF(D64&gt;0,(AK64+(AL64/2)),"")</f>
        <v/>
      </c>
      <c r="AN64" s="44" t="str">
        <f t="shared" ref="AN64" si="131">IF(D64&gt;0,COUNTIF(F64:AJ64,"a"),"")</f>
        <v/>
      </c>
      <c r="AO64" s="54" t="str">
        <f t="shared" ref="AO64" si="132">IF(D64&gt;0,SUM(F65:AJ65),"")</f>
        <v/>
      </c>
      <c r="AP64" s="56" t="str">
        <f t="shared" ref="AP64" si="133">IF(D64&gt;0,(D64-E64-(AN64*(D64/$AE$11))+(AO64*((D64/$AE$11))/$AE$12)),"")</f>
        <v/>
      </c>
    </row>
    <row r="65" spans="1:42" ht="15" customHeight="1" x14ac:dyDescent="0.25">
      <c r="A65" s="59"/>
      <c r="B65" s="61"/>
      <c r="C65" s="61"/>
      <c r="D65" s="63"/>
      <c r="E65" s="63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45"/>
      <c r="AL65" s="45"/>
      <c r="AM65" s="47"/>
      <c r="AN65" s="45"/>
      <c r="AO65" s="64"/>
      <c r="AP65" s="65"/>
    </row>
    <row r="66" spans="1:42" ht="15" customHeight="1" x14ac:dyDescent="0.25">
      <c r="A66" s="58">
        <v>25</v>
      </c>
      <c r="B66" s="66"/>
      <c r="C66" s="60"/>
      <c r="D66" s="62"/>
      <c r="E66" s="62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44" t="str">
        <f t="shared" ref="AK66" si="134">IF(D66&gt;0,COUNTIF(F66:AJ66,"p"),"")</f>
        <v/>
      </c>
      <c r="AL66" s="44" t="str">
        <f t="shared" ref="AL66" si="135">IF(D66&gt;0,COUNTIF(G66:AK66,"h"),"")</f>
        <v/>
      </c>
      <c r="AM66" s="46" t="str">
        <f t="shared" ref="AM66" si="136">IF(D66&gt;0,(AK66+(AL66/2)),"")</f>
        <v/>
      </c>
      <c r="AN66" s="44" t="str">
        <f t="shared" ref="AN66" si="137">IF(D66&gt;0,COUNTIF(F66:AJ66,"a"),"")</f>
        <v/>
      </c>
      <c r="AO66" s="54" t="str">
        <f t="shared" ref="AO66" si="138">IF(D66&gt;0,SUM(F67:AJ67),"")</f>
        <v/>
      </c>
      <c r="AP66" s="56" t="str">
        <f t="shared" ref="AP66" si="139">IF(D66&gt;0,(D66-E66-(AN66*(D66/$AE$11))+(AO66*((D66/$AE$11))/$AE$12)),"")</f>
        <v/>
      </c>
    </row>
    <row r="67" spans="1:42" ht="15" customHeight="1" x14ac:dyDescent="0.25">
      <c r="A67" s="59"/>
      <c r="B67" s="67"/>
      <c r="C67" s="61"/>
      <c r="D67" s="63"/>
      <c r="E67" s="63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45"/>
      <c r="AL67" s="45"/>
      <c r="AM67" s="47"/>
      <c r="AN67" s="45"/>
      <c r="AO67" s="64"/>
      <c r="AP67" s="65"/>
    </row>
    <row r="68" spans="1:42" ht="15" customHeight="1" x14ac:dyDescent="0.25">
      <c r="A68" s="58">
        <v>26</v>
      </c>
      <c r="B68" s="60"/>
      <c r="C68" s="60"/>
      <c r="D68" s="62"/>
      <c r="E68" s="62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44" t="str">
        <f t="shared" ref="AK68" si="140">IF(D68&gt;0,COUNTIF(F68:AJ68,"p"),"")</f>
        <v/>
      </c>
      <c r="AL68" s="44" t="str">
        <f t="shared" ref="AL68" si="141">IF(D68&gt;0,COUNTIF(G68:AK68,"h"),"")</f>
        <v/>
      </c>
      <c r="AM68" s="46" t="str">
        <f t="shared" ref="AM68" si="142">IF(D68&gt;0,(AK68+(AL68/2)),"")</f>
        <v/>
      </c>
      <c r="AN68" s="44" t="str">
        <f t="shared" ref="AN68" si="143">IF(D68&gt;0,COUNTIF(F68:AJ68,"a"),"")</f>
        <v/>
      </c>
      <c r="AO68" s="54" t="str">
        <f t="shared" ref="AO68" si="144">IF(D68&gt;0,SUM(F69:AJ69),"")</f>
        <v/>
      </c>
      <c r="AP68" s="56" t="str">
        <f t="shared" ref="AP68" si="145">IF(D68&gt;0,(D68-E68-(AN68*(D68/$AE$11))+(AO68*((D68/$AE$11))/$AE$12)),"")</f>
        <v/>
      </c>
    </row>
    <row r="69" spans="1:42" ht="15" customHeight="1" x14ac:dyDescent="0.25">
      <c r="A69" s="59"/>
      <c r="B69" s="61"/>
      <c r="C69" s="61"/>
      <c r="D69" s="63"/>
      <c r="E69" s="63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45"/>
      <c r="AL69" s="45"/>
      <c r="AM69" s="47"/>
      <c r="AN69" s="45"/>
      <c r="AO69" s="64"/>
      <c r="AP69" s="65"/>
    </row>
    <row r="70" spans="1:42" ht="15" customHeight="1" x14ac:dyDescent="0.25">
      <c r="A70" s="58">
        <v>27</v>
      </c>
      <c r="B70" s="60"/>
      <c r="C70" s="60"/>
      <c r="D70" s="62"/>
      <c r="E70" s="62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44" t="str">
        <f t="shared" ref="AK70" si="146">IF(D70&gt;0,COUNTIF(F70:AJ70,"p"),"")</f>
        <v/>
      </c>
      <c r="AL70" s="44" t="str">
        <f t="shared" ref="AL70" si="147">IF(D70&gt;0,COUNTIF(G70:AK70,"h"),"")</f>
        <v/>
      </c>
      <c r="AM70" s="46" t="str">
        <f t="shared" ref="AM70" si="148">IF(D70&gt;0,(AK70+(AL70/2)),"")</f>
        <v/>
      </c>
      <c r="AN70" s="44" t="str">
        <f t="shared" ref="AN70" si="149">IF(D70&gt;0,COUNTIF(F70:AJ70,"a"),"")</f>
        <v/>
      </c>
      <c r="AO70" s="54" t="str">
        <f t="shared" ref="AO70" si="150">IF(D70&gt;0,SUM(F71:AJ71),"")</f>
        <v/>
      </c>
      <c r="AP70" s="56" t="str">
        <f t="shared" ref="AP70" si="151">IF(D70&gt;0,(D70-E70-(AN70*(D70/$AE$11))+(AO70*((D70/$AE$11))/$AE$12)),"")</f>
        <v/>
      </c>
    </row>
    <row r="71" spans="1:42" ht="15" customHeight="1" x14ac:dyDescent="0.25">
      <c r="A71" s="59"/>
      <c r="B71" s="61"/>
      <c r="C71" s="61"/>
      <c r="D71" s="63"/>
      <c r="E71" s="63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45"/>
      <c r="AL71" s="45"/>
      <c r="AM71" s="47"/>
      <c r="AN71" s="45"/>
      <c r="AO71" s="64"/>
      <c r="AP71" s="65"/>
    </row>
    <row r="72" spans="1:42" ht="15" customHeight="1" x14ac:dyDescent="0.25">
      <c r="A72" s="58">
        <v>28</v>
      </c>
      <c r="B72" s="60"/>
      <c r="C72" s="60"/>
      <c r="D72" s="62"/>
      <c r="E72" s="62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44" t="str">
        <f t="shared" ref="AK72" si="152">IF(D72&gt;0,COUNTIF(F72:AJ72,"p"),"")</f>
        <v/>
      </c>
      <c r="AL72" s="44" t="str">
        <f t="shared" ref="AL72" si="153">IF(D72&gt;0,COUNTIF(G72:AK72,"h"),"")</f>
        <v/>
      </c>
      <c r="AM72" s="46" t="str">
        <f t="shared" ref="AM72" si="154">IF(D72&gt;0,(AK72+(AL72/2)),"")</f>
        <v/>
      </c>
      <c r="AN72" s="44" t="str">
        <f t="shared" ref="AN72" si="155">IF(D72&gt;0,COUNTIF(F72:AJ72,"a"),"")</f>
        <v/>
      </c>
      <c r="AO72" s="54" t="str">
        <f t="shared" ref="AO72" si="156">IF(D72&gt;0,SUM(F73:AJ73),"")</f>
        <v/>
      </c>
      <c r="AP72" s="56" t="str">
        <f t="shared" ref="AP72" si="157">IF(D72&gt;0,(D72-E72-(AN72*(D72/$AE$11))+(AO72*((D72/$AE$11))/$AE$12)),"")</f>
        <v/>
      </c>
    </row>
    <row r="73" spans="1:42" ht="15" customHeight="1" x14ac:dyDescent="0.25">
      <c r="A73" s="59"/>
      <c r="B73" s="61"/>
      <c r="C73" s="61"/>
      <c r="D73" s="63"/>
      <c r="E73" s="63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45"/>
      <c r="AL73" s="45"/>
      <c r="AM73" s="47"/>
      <c r="AN73" s="45"/>
      <c r="AO73" s="64"/>
      <c r="AP73" s="65"/>
    </row>
    <row r="74" spans="1:42" ht="15" customHeight="1" x14ac:dyDescent="0.25">
      <c r="A74" s="58">
        <v>29</v>
      </c>
      <c r="B74" s="60"/>
      <c r="C74" s="60"/>
      <c r="D74" s="62"/>
      <c r="E74" s="62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44" t="str">
        <f t="shared" ref="AK74" si="158">IF(D74&gt;0,COUNTIF(F74:AJ74,"p"),"")</f>
        <v/>
      </c>
      <c r="AL74" s="44" t="str">
        <f t="shared" ref="AL74" si="159">IF(D74&gt;0,COUNTIF(G74:AK74,"h"),"")</f>
        <v/>
      </c>
      <c r="AM74" s="46" t="str">
        <f t="shared" ref="AM74" si="160">IF(D74&gt;0,(AK74+(AL74/2)),"")</f>
        <v/>
      </c>
      <c r="AN74" s="44" t="str">
        <f t="shared" ref="AN74" si="161">IF(D74&gt;0,COUNTIF(F74:AJ74,"a"),"")</f>
        <v/>
      </c>
      <c r="AO74" s="54" t="str">
        <f t="shared" ref="AO74" si="162">IF(D74&gt;0,SUM(F75:AJ75),"")</f>
        <v/>
      </c>
      <c r="AP74" s="56" t="str">
        <f t="shared" ref="AP74" si="163">IF(D74&gt;0,(D74-E74-(AN74*(D74/$AE$11))+(AO74*((D74/$AE$11))/$AE$12)),"")</f>
        <v/>
      </c>
    </row>
    <row r="75" spans="1:42" ht="15" customHeight="1" x14ac:dyDescent="0.25">
      <c r="A75" s="59"/>
      <c r="B75" s="61"/>
      <c r="C75" s="61"/>
      <c r="D75" s="63"/>
      <c r="E75" s="63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45"/>
      <c r="AL75" s="45"/>
      <c r="AM75" s="47"/>
      <c r="AN75" s="45"/>
      <c r="AO75" s="64"/>
      <c r="AP75" s="65"/>
    </row>
    <row r="76" spans="1:42" ht="15" customHeight="1" x14ac:dyDescent="0.25">
      <c r="A76" s="58">
        <v>30</v>
      </c>
      <c r="B76" s="60"/>
      <c r="C76" s="60"/>
      <c r="D76" s="62"/>
      <c r="E76" s="62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44" t="str">
        <f t="shared" ref="AK76" si="164">IF(D76&gt;0,COUNTIF(F76:AJ76,"p"),"")</f>
        <v/>
      </c>
      <c r="AL76" s="44" t="str">
        <f t="shared" ref="AL76" si="165">IF(D76&gt;0,COUNTIF(G76:AK76,"h"),"")</f>
        <v/>
      </c>
      <c r="AM76" s="46" t="str">
        <f t="shared" ref="AM76" si="166">IF(D76&gt;0,(AK76+(AL76/2)),"")</f>
        <v/>
      </c>
      <c r="AN76" s="44" t="str">
        <f t="shared" ref="AN76" si="167">IF(D76&gt;0,COUNTIF(F76:AJ76,"a"),"")</f>
        <v/>
      </c>
      <c r="AO76" s="54" t="str">
        <f t="shared" ref="AO76" si="168">IF(D76&gt;0,SUM(F77:AJ77),"")</f>
        <v/>
      </c>
      <c r="AP76" s="56" t="str">
        <f t="shared" ref="AP76" si="169">IF(D76&gt;0,(D76-E76-(AN76*(D76/$AE$11))+(AO76*((D76/$AE$11))/$AE$12)),"")</f>
        <v/>
      </c>
    </row>
    <row r="77" spans="1:42" ht="15" customHeight="1" x14ac:dyDescent="0.25">
      <c r="A77" s="59"/>
      <c r="B77" s="61"/>
      <c r="C77" s="61"/>
      <c r="D77" s="63"/>
      <c r="E77" s="63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45"/>
      <c r="AL77" s="45"/>
      <c r="AM77" s="47"/>
      <c r="AN77" s="45"/>
      <c r="AO77" s="64"/>
      <c r="AP77" s="65"/>
    </row>
    <row r="78" spans="1:42" ht="15" customHeight="1" x14ac:dyDescent="0.25">
      <c r="A78" s="58">
        <v>31</v>
      </c>
      <c r="B78" s="60"/>
      <c r="C78" s="60"/>
      <c r="D78" s="62"/>
      <c r="E78" s="62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44" t="str">
        <f t="shared" ref="AK78" si="170">IF(D78&gt;0,COUNTIF(F78:AJ78,"p"),"")</f>
        <v/>
      </c>
      <c r="AL78" s="44" t="str">
        <f t="shared" ref="AL78" si="171">IF(D78&gt;0,COUNTIF(G78:AK78,"h"),"")</f>
        <v/>
      </c>
      <c r="AM78" s="46" t="str">
        <f t="shared" ref="AM78" si="172">IF(D78&gt;0,(AK78+(AL78/2)),"")</f>
        <v/>
      </c>
      <c r="AN78" s="44" t="str">
        <f t="shared" ref="AN78" si="173">IF(D78&gt;0,COUNTIF(F78:AJ78,"a"),"")</f>
        <v/>
      </c>
      <c r="AO78" s="54" t="str">
        <f t="shared" ref="AO78" si="174">IF(D78&gt;0,SUM(F79:AJ79),"")</f>
        <v/>
      </c>
      <c r="AP78" s="56" t="str">
        <f t="shared" ref="AP78" si="175">IF(D78&gt;0,(D78-E78-(AN78*(D78/$AE$11))+(AO78*((D78/$AE$11))/$AE$12)),"")</f>
        <v/>
      </c>
    </row>
    <row r="79" spans="1:42" ht="15" customHeight="1" x14ac:dyDescent="0.25">
      <c r="A79" s="59"/>
      <c r="B79" s="61"/>
      <c r="C79" s="61"/>
      <c r="D79" s="63"/>
      <c r="E79" s="63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45"/>
      <c r="AL79" s="45"/>
      <c r="AM79" s="47"/>
      <c r="AN79" s="45"/>
      <c r="AO79" s="64"/>
      <c r="AP79" s="65"/>
    </row>
    <row r="80" spans="1:42" ht="15" customHeight="1" x14ac:dyDescent="0.25">
      <c r="A80" s="58">
        <v>32</v>
      </c>
      <c r="B80" s="60"/>
      <c r="C80" s="60"/>
      <c r="D80" s="62"/>
      <c r="E80" s="62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44" t="str">
        <f t="shared" ref="AK80" si="176">IF(D80&gt;0,COUNTIF(F80:AJ80,"p"),"")</f>
        <v/>
      </c>
      <c r="AL80" s="44" t="str">
        <f t="shared" ref="AL80" si="177">IF(D80&gt;0,COUNTIF(G80:AK80,"h"),"")</f>
        <v/>
      </c>
      <c r="AM80" s="46" t="str">
        <f t="shared" ref="AM80" si="178">IF(D80&gt;0,(AK80+(AL80/2)),"")</f>
        <v/>
      </c>
      <c r="AN80" s="44" t="str">
        <f t="shared" ref="AN80" si="179">IF(D80&gt;0,COUNTIF(F80:AJ80,"a"),"")</f>
        <v/>
      </c>
      <c r="AO80" s="54" t="str">
        <f t="shared" ref="AO80" si="180">IF(D80&gt;0,SUM(F81:AJ81),"")</f>
        <v/>
      </c>
      <c r="AP80" s="56" t="str">
        <f t="shared" ref="AP80" si="181">IF(D80&gt;0,(D80-E80-(AN80*(D80/$AE$11))+(AO80*((D80/$AE$11))/$AE$12)),"")</f>
        <v/>
      </c>
    </row>
    <row r="81" spans="1:42" ht="15" customHeight="1" x14ac:dyDescent="0.25">
      <c r="A81" s="59"/>
      <c r="B81" s="61"/>
      <c r="C81" s="61"/>
      <c r="D81" s="63"/>
      <c r="E81" s="63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45"/>
      <c r="AL81" s="45"/>
      <c r="AM81" s="47"/>
      <c r="AN81" s="45"/>
      <c r="AO81" s="64"/>
      <c r="AP81" s="65"/>
    </row>
    <row r="82" spans="1:42" ht="15" customHeight="1" x14ac:dyDescent="0.25">
      <c r="A82" s="58">
        <v>33</v>
      </c>
      <c r="B82" s="66"/>
      <c r="C82" s="60"/>
      <c r="D82" s="62"/>
      <c r="E82" s="62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44" t="str">
        <f t="shared" ref="AK82" si="182">IF(D82&gt;0,COUNTIF(F82:AJ82,"p"),"")</f>
        <v/>
      </c>
      <c r="AL82" s="44" t="str">
        <f t="shared" ref="AL82" si="183">IF(D82&gt;0,COUNTIF(G82:AK82,"h"),"")</f>
        <v/>
      </c>
      <c r="AM82" s="46" t="str">
        <f t="shared" ref="AM82" si="184">IF(D82&gt;0,(AK82+(AL82/2)),"")</f>
        <v/>
      </c>
      <c r="AN82" s="44" t="str">
        <f t="shared" ref="AN82" si="185">IF(D82&gt;0,COUNTIF(F82:AJ82,"a"),"")</f>
        <v/>
      </c>
      <c r="AO82" s="54" t="str">
        <f t="shared" ref="AO82" si="186">IF(D82&gt;0,SUM(F83:AJ83),"")</f>
        <v/>
      </c>
      <c r="AP82" s="56" t="str">
        <f t="shared" ref="AP82" si="187">IF(D82&gt;0,(D82-E82-(AN82*(D82/$AE$11))+(AO82*((D82/$AE$11))/$AE$12)),"")</f>
        <v/>
      </c>
    </row>
    <row r="83" spans="1:42" ht="15" customHeight="1" x14ac:dyDescent="0.25">
      <c r="A83" s="59"/>
      <c r="B83" s="67"/>
      <c r="C83" s="61"/>
      <c r="D83" s="63"/>
      <c r="E83" s="63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45"/>
      <c r="AL83" s="45"/>
      <c r="AM83" s="47"/>
      <c r="AN83" s="45"/>
      <c r="AO83" s="64"/>
      <c r="AP83" s="65"/>
    </row>
    <row r="84" spans="1:42" ht="15" customHeight="1" x14ac:dyDescent="0.25">
      <c r="A84" s="58">
        <v>34</v>
      </c>
      <c r="B84" s="60"/>
      <c r="C84" s="60"/>
      <c r="D84" s="62"/>
      <c r="E84" s="62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44" t="str">
        <f t="shared" ref="AK84" si="188">IF(D84&gt;0,COUNTIF(F84:AJ84,"p"),"")</f>
        <v/>
      </c>
      <c r="AL84" s="44" t="str">
        <f t="shared" ref="AL84" si="189">IF(D84&gt;0,COUNTIF(G84:AK84,"h"),"")</f>
        <v/>
      </c>
      <c r="AM84" s="46" t="str">
        <f t="shared" ref="AM84" si="190">IF(D84&gt;0,(AK84+(AL84/2)),"")</f>
        <v/>
      </c>
      <c r="AN84" s="44" t="str">
        <f t="shared" ref="AN84" si="191">IF(D84&gt;0,COUNTIF(F84:AJ84,"a"),"")</f>
        <v/>
      </c>
      <c r="AO84" s="54" t="str">
        <f t="shared" ref="AO84" si="192">IF(D84&gt;0,SUM(F85:AJ85),"")</f>
        <v/>
      </c>
      <c r="AP84" s="56" t="str">
        <f t="shared" ref="AP84" si="193">IF(D84&gt;0,(D84-E84-(AN84*(D84/$AE$11))+(AO84*((D84/$AE$11))/$AE$12)),"")</f>
        <v/>
      </c>
    </row>
    <row r="85" spans="1:42" ht="15" customHeight="1" x14ac:dyDescent="0.25">
      <c r="A85" s="59"/>
      <c r="B85" s="61"/>
      <c r="C85" s="61"/>
      <c r="D85" s="63"/>
      <c r="E85" s="63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45"/>
      <c r="AL85" s="45"/>
      <c r="AM85" s="47"/>
      <c r="AN85" s="45"/>
      <c r="AO85" s="64"/>
      <c r="AP85" s="65"/>
    </row>
    <row r="86" spans="1:42" ht="15" customHeight="1" x14ac:dyDescent="0.25">
      <c r="A86" s="58">
        <v>35</v>
      </c>
      <c r="B86" s="60"/>
      <c r="C86" s="60"/>
      <c r="D86" s="62"/>
      <c r="E86" s="62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44" t="str">
        <f t="shared" ref="AK86" si="194">IF(D86&gt;0,COUNTIF(F86:AJ86,"p"),"")</f>
        <v/>
      </c>
      <c r="AL86" s="44" t="str">
        <f t="shared" ref="AL86" si="195">IF(D86&gt;0,COUNTIF(G86:AK86,"h"),"")</f>
        <v/>
      </c>
      <c r="AM86" s="46" t="str">
        <f t="shared" ref="AM86" si="196">IF(D86&gt;0,(AK86+(AL86/2)),"")</f>
        <v/>
      </c>
      <c r="AN86" s="44" t="str">
        <f t="shared" ref="AN86" si="197">IF(D86&gt;0,COUNTIF(F86:AJ86,"a"),"")</f>
        <v/>
      </c>
      <c r="AO86" s="54" t="str">
        <f t="shared" ref="AO86" si="198">IF(D86&gt;0,SUM(F87:AJ87),"")</f>
        <v/>
      </c>
      <c r="AP86" s="56" t="str">
        <f t="shared" ref="AP86" si="199">IF(D86&gt;0,(D86-E86-(AN86*(D86/$AE$11))+(AO86*((D86/$AE$11))/$AE$12)),"")</f>
        <v/>
      </c>
    </row>
    <row r="87" spans="1:42" ht="15" customHeight="1" x14ac:dyDescent="0.25">
      <c r="A87" s="59"/>
      <c r="B87" s="61"/>
      <c r="C87" s="61"/>
      <c r="D87" s="63"/>
      <c r="E87" s="63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45"/>
      <c r="AL87" s="45"/>
      <c r="AM87" s="47"/>
      <c r="AN87" s="45"/>
      <c r="AO87" s="64"/>
      <c r="AP87" s="65"/>
    </row>
    <row r="88" spans="1:42" ht="15" customHeight="1" x14ac:dyDescent="0.25">
      <c r="A88" s="58">
        <v>36</v>
      </c>
      <c r="B88" s="60"/>
      <c r="C88" s="60"/>
      <c r="D88" s="62"/>
      <c r="E88" s="62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44" t="str">
        <f t="shared" ref="AK88" si="200">IF(D88&gt;0,COUNTIF(F88:AJ88,"p"),"")</f>
        <v/>
      </c>
      <c r="AL88" s="44" t="str">
        <f t="shared" ref="AL88" si="201">IF(D88&gt;0,COUNTIF(G88:AK88,"h"),"")</f>
        <v/>
      </c>
      <c r="AM88" s="46" t="str">
        <f t="shared" ref="AM88" si="202">IF(D88&gt;0,(AK88+(AL88/2)),"")</f>
        <v/>
      </c>
      <c r="AN88" s="44" t="str">
        <f t="shared" ref="AN88" si="203">IF(D88&gt;0,COUNTIF(F88:AJ88,"a"),"")</f>
        <v/>
      </c>
      <c r="AO88" s="54" t="str">
        <f t="shared" ref="AO88" si="204">IF(D88&gt;0,SUM(F89:AJ89),"")</f>
        <v/>
      </c>
      <c r="AP88" s="56" t="str">
        <f t="shared" ref="AP88" si="205">IF(D88&gt;0,(D88-E88-(AN88*(D88/$AE$11))+(AO88*((D88/$AE$11))/$AE$12)),"")</f>
        <v/>
      </c>
    </row>
    <row r="89" spans="1:42" ht="15" customHeight="1" x14ac:dyDescent="0.25">
      <c r="A89" s="59"/>
      <c r="B89" s="61"/>
      <c r="C89" s="61"/>
      <c r="D89" s="63"/>
      <c r="E89" s="63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45"/>
      <c r="AL89" s="45"/>
      <c r="AM89" s="47"/>
      <c r="AN89" s="45"/>
      <c r="AO89" s="64"/>
      <c r="AP89" s="65"/>
    </row>
    <row r="90" spans="1:42" ht="15" customHeight="1" x14ac:dyDescent="0.25">
      <c r="A90" s="58">
        <v>37</v>
      </c>
      <c r="B90" s="60"/>
      <c r="C90" s="60"/>
      <c r="D90" s="62"/>
      <c r="E90" s="62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44" t="str">
        <f t="shared" ref="AK90" si="206">IF(D90&gt;0,COUNTIF(F90:AJ90,"p"),"")</f>
        <v/>
      </c>
      <c r="AL90" s="44" t="str">
        <f t="shared" ref="AL90" si="207">IF(D90&gt;0,COUNTIF(G90:AK90,"h"),"")</f>
        <v/>
      </c>
      <c r="AM90" s="46" t="str">
        <f t="shared" ref="AM90" si="208">IF(D90&gt;0,(AK90+(AL90/2)),"")</f>
        <v/>
      </c>
      <c r="AN90" s="44" t="str">
        <f t="shared" ref="AN90" si="209">IF(D90&gt;0,COUNTIF(F90:AJ90,"a"),"")</f>
        <v/>
      </c>
      <c r="AO90" s="54" t="str">
        <f t="shared" ref="AO90" si="210">IF(D90&gt;0,SUM(F91:AJ91),"")</f>
        <v/>
      </c>
      <c r="AP90" s="56" t="str">
        <f t="shared" ref="AP90" si="211">IF(D90&gt;0,(D90-E90-(AN90*(D90/$AE$11))+(AO90*((D90/$AE$11))/$AE$12)),"")</f>
        <v/>
      </c>
    </row>
    <row r="91" spans="1:42" ht="15" customHeight="1" x14ac:dyDescent="0.25">
      <c r="A91" s="59"/>
      <c r="B91" s="61"/>
      <c r="C91" s="61"/>
      <c r="D91" s="63"/>
      <c r="E91" s="63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45"/>
      <c r="AL91" s="45"/>
      <c r="AM91" s="47"/>
      <c r="AN91" s="45"/>
      <c r="AO91" s="64"/>
      <c r="AP91" s="65"/>
    </row>
    <row r="92" spans="1:42" ht="15" customHeight="1" x14ac:dyDescent="0.25">
      <c r="A92" s="58">
        <v>38</v>
      </c>
      <c r="B92" s="60"/>
      <c r="C92" s="60"/>
      <c r="D92" s="62"/>
      <c r="E92" s="62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44" t="str">
        <f t="shared" ref="AK92" si="212">IF(D92&gt;0,COUNTIF(F92:AJ92,"p"),"")</f>
        <v/>
      </c>
      <c r="AL92" s="44" t="str">
        <f t="shared" ref="AL92" si="213">IF(D92&gt;0,COUNTIF(G92:AK92,"h"),"")</f>
        <v/>
      </c>
      <c r="AM92" s="46" t="str">
        <f t="shared" ref="AM92" si="214">IF(D92&gt;0,(AK92+(AL92/2)),"")</f>
        <v/>
      </c>
      <c r="AN92" s="44" t="str">
        <f t="shared" ref="AN92" si="215">IF(D92&gt;0,COUNTIF(F92:AJ92,"a"),"")</f>
        <v/>
      </c>
      <c r="AO92" s="54" t="str">
        <f t="shared" ref="AO92" si="216">IF(D92&gt;0,SUM(F93:AJ93),"")</f>
        <v/>
      </c>
      <c r="AP92" s="56" t="str">
        <f t="shared" ref="AP92" si="217">IF(D92&gt;0,(D92-E92-(AN92*(D92/$AE$11))+(AO92*((D92/$AE$11))/$AE$12)),"")</f>
        <v/>
      </c>
    </row>
    <row r="93" spans="1:42" ht="15" customHeight="1" x14ac:dyDescent="0.25">
      <c r="A93" s="59"/>
      <c r="B93" s="61"/>
      <c r="C93" s="61"/>
      <c r="D93" s="63"/>
      <c r="E93" s="63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45"/>
      <c r="AL93" s="45"/>
      <c r="AM93" s="47"/>
      <c r="AN93" s="45"/>
      <c r="AO93" s="64"/>
      <c r="AP93" s="65"/>
    </row>
    <row r="94" spans="1:42" ht="15" customHeight="1" x14ac:dyDescent="0.25">
      <c r="A94" s="58">
        <v>39</v>
      </c>
      <c r="B94" s="60"/>
      <c r="C94" s="60"/>
      <c r="D94" s="62"/>
      <c r="E94" s="62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44" t="str">
        <f t="shared" ref="AK94" si="218">IF(D94&gt;0,COUNTIF(F94:AJ94,"p"),"")</f>
        <v/>
      </c>
      <c r="AL94" s="44" t="str">
        <f t="shared" ref="AL94" si="219">IF(D94&gt;0,COUNTIF(G94:AK94,"h"),"")</f>
        <v/>
      </c>
      <c r="AM94" s="46" t="str">
        <f t="shared" ref="AM94" si="220">IF(D94&gt;0,(AK94+(AL94/2)),"")</f>
        <v/>
      </c>
      <c r="AN94" s="44" t="str">
        <f t="shared" ref="AN94" si="221">IF(D94&gt;0,COUNTIF(F94:AJ94,"a"),"")</f>
        <v/>
      </c>
      <c r="AO94" s="54" t="str">
        <f t="shared" ref="AO94" si="222">IF(D94&gt;0,SUM(F95:AJ95),"")</f>
        <v/>
      </c>
      <c r="AP94" s="56" t="str">
        <f t="shared" ref="AP94" si="223">IF(D94&gt;0,(D94-E94-(AN94*(D94/$AE$11))+(AO94*((D94/$AE$11))/$AE$12)),"")</f>
        <v/>
      </c>
    </row>
    <row r="95" spans="1:42" ht="15" customHeight="1" x14ac:dyDescent="0.25">
      <c r="A95" s="59"/>
      <c r="B95" s="61"/>
      <c r="C95" s="61"/>
      <c r="D95" s="63"/>
      <c r="E95" s="63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45"/>
      <c r="AL95" s="45"/>
      <c r="AM95" s="47"/>
      <c r="AN95" s="45"/>
      <c r="AO95" s="64"/>
      <c r="AP95" s="65"/>
    </row>
    <row r="96" spans="1:42" ht="15" customHeight="1" x14ac:dyDescent="0.25">
      <c r="A96" s="58">
        <v>40</v>
      </c>
      <c r="B96" s="60"/>
      <c r="C96" s="60"/>
      <c r="D96" s="62"/>
      <c r="E96" s="62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44" t="str">
        <f t="shared" ref="AK96" si="224">IF(D96&gt;0,COUNTIF(F96:AJ96,"p"),"")</f>
        <v/>
      </c>
      <c r="AL96" s="44" t="str">
        <f t="shared" ref="AL96" si="225">IF(D96&gt;0,COUNTIF(G96:AK96,"h"),"")</f>
        <v/>
      </c>
      <c r="AM96" s="46" t="str">
        <f t="shared" ref="AM96" si="226">IF(D96&gt;0,(AK96+(AL96/2)),"")</f>
        <v/>
      </c>
      <c r="AN96" s="44" t="str">
        <f t="shared" ref="AN96" si="227">IF(D96&gt;0,COUNTIF(F96:AJ96,"a"),"")</f>
        <v/>
      </c>
      <c r="AO96" s="54" t="str">
        <f t="shared" ref="AO96" si="228">IF(D96&gt;0,SUM(F97:AJ97),"")</f>
        <v/>
      </c>
      <c r="AP96" s="56" t="str">
        <f t="shared" ref="AP96" si="229">IF(D96&gt;0,(D96-E96-(AN96*(D96/$AE$11))+(AO96*((D96/$AE$11))/$AE$12)),"")</f>
        <v/>
      </c>
    </row>
    <row r="97" spans="1:42" ht="15" customHeight="1" x14ac:dyDescent="0.25">
      <c r="A97" s="59"/>
      <c r="B97" s="61"/>
      <c r="C97" s="61"/>
      <c r="D97" s="63"/>
      <c r="E97" s="63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45"/>
      <c r="AL97" s="45"/>
      <c r="AM97" s="47"/>
      <c r="AN97" s="45"/>
      <c r="AO97" s="64"/>
      <c r="AP97" s="65"/>
    </row>
    <row r="98" spans="1:42" ht="15" customHeight="1" x14ac:dyDescent="0.25">
      <c r="A98" s="58">
        <v>41</v>
      </c>
      <c r="B98" s="66"/>
      <c r="C98" s="60"/>
      <c r="D98" s="62"/>
      <c r="E98" s="62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44" t="str">
        <f t="shared" ref="AK98" si="230">IF(D98&gt;0,COUNTIF(F98:AJ98,"p"),"")</f>
        <v/>
      </c>
      <c r="AL98" s="44" t="str">
        <f t="shared" ref="AL98" si="231">IF(D98&gt;0,COUNTIF(G98:AK98,"h"),"")</f>
        <v/>
      </c>
      <c r="AM98" s="46" t="str">
        <f t="shared" ref="AM98" si="232">IF(D98&gt;0,(AK98+(AL98/2)),"")</f>
        <v/>
      </c>
      <c r="AN98" s="44" t="str">
        <f t="shared" ref="AN98" si="233">IF(D98&gt;0,COUNTIF(F98:AJ98,"a"),"")</f>
        <v/>
      </c>
      <c r="AO98" s="54" t="str">
        <f t="shared" ref="AO98" si="234">IF(D98&gt;0,SUM(F99:AJ99),"")</f>
        <v/>
      </c>
      <c r="AP98" s="56" t="str">
        <f t="shared" ref="AP98" si="235">IF(D98&gt;0,(D98-E98-(AN98*(D98/$AE$11))+(AO98*((D98/$AE$11))/$AE$12)),"")</f>
        <v/>
      </c>
    </row>
    <row r="99" spans="1:42" ht="15" customHeight="1" x14ac:dyDescent="0.25">
      <c r="A99" s="59"/>
      <c r="B99" s="67"/>
      <c r="C99" s="61"/>
      <c r="D99" s="63"/>
      <c r="E99" s="63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45"/>
      <c r="AL99" s="45"/>
      <c r="AM99" s="47"/>
      <c r="AN99" s="45"/>
      <c r="AO99" s="64"/>
      <c r="AP99" s="65"/>
    </row>
    <row r="100" spans="1:42" ht="15" customHeight="1" x14ac:dyDescent="0.25">
      <c r="A100" s="58">
        <v>42</v>
      </c>
      <c r="B100" s="60"/>
      <c r="C100" s="60"/>
      <c r="D100" s="62"/>
      <c r="E100" s="62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44" t="str">
        <f t="shared" ref="AK100" si="236">IF(D100&gt;0,COUNTIF(F100:AJ100,"p"),"")</f>
        <v/>
      </c>
      <c r="AL100" s="44" t="str">
        <f t="shared" ref="AL100" si="237">IF(D100&gt;0,COUNTIF(G100:AK100,"h"),"")</f>
        <v/>
      </c>
      <c r="AM100" s="46" t="str">
        <f t="shared" ref="AM100" si="238">IF(D100&gt;0,(AK100+(AL100/2)),"")</f>
        <v/>
      </c>
      <c r="AN100" s="44" t="str">
        <f t="shared" ref="AN100" si="239">IF(D100&gt;0,COUNTIF(F100:AJ100,"a"),"")</f>
        <v/>
      </c>
      <c r="AO100" s="54" t="str">
        <f t="shared" ref="AO100" si="240">IF(D100&gt;0,SUM(F101:AJ101),"")</f>
        <v/>
      </c>
      <c r="AP100" s="56" t="str">
        <f t="shared" ref="AP100" si="241">IF(D100&gt;0,(D100-E100-(AN100*(D100/$AE$11))+(AO100*((D100/$AE$11))/$AE$12)),"")</f>
        <v/>
      </c>
    </row>
    <row r="101" spans="1:42" ht="15" customHeight="1" x14ac:dyDescent="0.25">
      <c r="A101" s="59"/>
      <c r="B101" s="61"/>
      <c r="C101" s="61"/>
      <c r="D101" s="63"/>
      <c r="E101" s="63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45"/>
      <c r="AL101" s="45"/>
      <c r="AM101" s="47"/>
      <c r="AN101" s="45"/>
      <c r="AO101" s="64"/>
      <c r="AP101" s="65"/>
    </row>
    <row r="102" spans="1:42" ht="15" customHeight="1" x14ac:dyDescent="0.25">
      <c r="A102" s="58">
        <v>43</v>
      </c>
      <c r="B102" s="60"/>
      <c r="C102" s="60"/>
      <c r="D102" s="62"/>
      <c r="E102" s="62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44" t="str">
        <f t="shared" ref="AK102" si="242">IF(D102&gt;0,COUNTIF(F102:AJ102,"p"),"")</f>
        <v/>
      </c>
      <c r="AL102" s="44" t="str">
        <f t="shared" ref="AL102" si="243">IF(D102&gt;0,COUNTIF(G102:AK102,"h"),"")</f>
        <v/>
      </c>
      <c r="AM102" s="46" t="str">
        <f t="shared" ref="AM102" si="244">IF(D102&gt;0,(AK102+(AL102/2)),"")</f>
        <v/>
      </c>
      <c r="AN102" s="44" t="str">
        <f t="shared" ref="AN102" si="245">IF(D102&gt;0,COUNTIF(F102:AJ102,"a"),"")</f>
        <v/>
      </c>
      <c r="AO102" s="54" t="str">
        <f t="shared" ref="AO102" si="246">IF(D102&gt;0,SUM(F103:AJ103),"")</f>
        <v/>
      </c>
      <c r="AP102" s="56" t="str">
        <f t="shared" ref="AP102" si="247">IF(D102&gt;0,(D102-E102-(AN102*(D102/$AE$11))+(AO102*((D102/$AE$11))/$AE$12)),"")</f>
        <v/>
      </c>
    </row>
    <row r="103" spans="1:42" ht="15" customHeight="1" x14ac:dyDescent="0.25">
      <c r="A103" s="59"/>
      <c r="B103" s="61"/>
      <c r="C103" s="61"/>
      <c r="D103" s="63"/>
      <c r="E103" s="63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45"/>
      <c r="AL103" s="45"/>
      <c r="AM103" s="47"/>
      <c r="AN103" s="45"/>
      <c r="AO103" s="64"/>
      <c r="AP103" s="65"/>
    </row>
    <row r="104" spans="1:42" ht="15" customHeight="1" x14ac:dyDescent="0.25">
      <c r="A104" s="58">
        <v>44</v>
      </c>
      <c r="B104" s="60"/>
      <c r="C104" s="60"/>
      <c r="D104" s="62"/>
      <c r="E104" s="62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44" t="str">
        <f t="shared" ref="AK104" si="248">IF(D104&gt;0,COUNTIF(F104:AJ104,"p"),"")</f>
        <v/>
      </c>
      <c r="AL104" s="44" t="str">
        <f t="shared" ref="AL104" si="249">IF(D104&gt;0,COUNTIF(G104:AK104,"h"),"")</f>
        <v/>
      </c>
      <c r="AM104" s="46" t="str">
        <f t="shared" ref="AM104" si="250">IF(D104&gt;0,(AK104+(AL104/2)),"")</f>
        <v/>
      </c>
      <c r="AN104" s="44" t="str">
        <f t="shared" ref="AN104" si="251">IF(D104&gt;0,COUNTIF(F104:AJ104,"a"),"")</f>
        <v/>
      </c>
      <c r="AO104" s="54" t="str">
        <f t="shared" ref="AO104" si="252">IF(D104&gt;0,SUM(F105:AJ105),"")</f>
        <v/>
      </c>
      <c r="AP104" s="56" t="str">
        <f t="shared" ref="AP104" si="253">IF(D104&gt;0,(D104-E104-(AN104*(D104/$AE$11))+(AO104*((D104/$AE$11))/$AE$12)),"")</f>
        <v/>
      </c>
    </row>
    <row r="105" spans="1:42" ht="15" customHeight="1" x14ac:dyDescent="0.25">
      <c r="A105" s="59"/>
      <c r="B105" s="61"/>
      <c r="C105" s="61"/>
      <c r="D105" s="63"/>
      <c r="E105" s="63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45"/>
      <c r="AL105" s="45"/>
      <c r="AM105" s="47"/>
      <c r="AN105" s="45"/>
      <c r="AO105" s="64"/>
      <c r="AP105" s="65"/>
    </row>
    <row r="106" spans="1:42" ht="15" customHeight="1" x14ac:dyDescent="0.25">
      <c r="A106" s="58">
        <v>45</v>
      </c>
      <c r="B106" s="60"/>
      <c r="C106" s="60"/>
      <c r="D106" s="62"/>
      <c r="E106" s="62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44" t="str">
        <f t="shared" ref="AK106" si="254">IF(D106&gt;0,COUNTIF(F106:AJ106,"p"),"")</f>
        <v/>
      </c>
      <c r="AL106" s="44" t="str">
        <f t="shared" ref="AL106" si="255">IF(D106&gt;0,COUNTIF(G106:AK106,"h"),"")</f>
        <v/>
      </c>
      <c r="AM106" s="46" t="str">
        <f t="shared" ref="AM106" si="256">IF(D106&gt;0,(AK106+(AL106/2)),"")</f>
        <v/>
      </c>
      <c r="AN106" s="44" t="str">
        <f t="shared" ref="AN106" si="257">IF(D106&gt;0,COUNTIF(F106:AJ106,"a"),"")</f>
        <v/>
      </c>
      <c r="AO106" s="54" t="str">
        <f t="shared" ref="AO106" si="258">IF(D106&gt;0,SUM(F107:AJ107),"")</f>
        <v/>
      </c>
      <c r="AP106" s="56" t="str">
        <f t="shared" ref="AP106" si="259">IF(D106&gt;0,(D106-E106-(AN106*(D106/$AE$11))+(AO106*((D106/$AE$11))/$AE$12)),"")</f>
        <v/>
      </c>
    </row>
    <row r="107" spans="1:42" ht="15" customHeight="1" x14ac:dyDescent="0.25">
      <c r="A107" s="59"/>
      <c r="B107" s="61"/>
      <c r="C107" s="61"/>
      <c r="D107" s="63"/>
      <c r="E107" s="63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45"/>
      <c r="AL107" s="45"/>
      <c r="AM107" s="47"/>
      <c r="AN107" s="45"/>
      <c r="AO107" s="64"/>
      <c r="AP107" s="65"/>
    </row>
    <row r="108" spans="1:42" ht="15" customHeight="1" x14ac:dyDescent="0.25">
      <c r="A108" s="58">
        <v>46</v>
      </c>
      <c r="B108" s="60"/>
      <c r="C108" s="60"/>
      <c r="D108" s="62"/>
      <c r="E108" s="62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44" t="str">
        <f t="shared" ref="AK108" si="260">IF(D108&gt;0,COUNTIF(F108:AJ108,"p"),"")</f>
        <v/>
      </c>
      <c r="AL108" s="44" t="str">
        <f t="shared" ref="AL108" si="261">IF(D108&gt;0,COUNTIF(G108:AK108,"h"),"")</f>
        <v/>
      </c>
      <c r="AM108" s="46" t="str">
        <f t="shared" ref="AM108" si="262">IF(D108&gt;0,(AK108+(AL108/2)),"")</f>
        <v/>
      </c>
      <c r="AN108" s="44" t="str">
        <f t="shared" ref="AN108" si="263">IF(D108&gt;0,COUNTIF(F108:AJ108,"a"),"")</f>
        <v/>
      </c>
      <c r="AO108" s="54" t="str">
        <f t="shared" ref="AO108" si="264">IF(D108&gt;0,SUM(F109:AJ109),"")</f>
        <v/>
      </c>
      <c r="AP108" s="56" t="str">
        <f t="shared" ref="AP108" si="265">IF(D108&gt;0,(D108-E108-(AN108*(D108/$AE$11))+(AO108*((D108/$AE$11))/$AE$12)),"")</f>
        <v/>
      </c>
    </row>
    <row r="109" spans="1:42" ht="15" customHeight="1" x14ac:dyDescent="0.25">
      <c r="A109" s="59"/>
      <c r="B109" s="61"/>
      <c r="C109" s="61"/>
      <c r="D109" s="63"/>
      <c r="E109" s="63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45"/>
      <c r="AL109" s="45"/>
      <c r="AM109" s="47"/>
      <c r="AN109" s="45"/>
      <c r="AO109" s="64"/>
      <c r="AP109" s="65"/>
    </row>
    <row r="110" spans="1:42" ht="15" customHeight="1" x14ac:dyDescent="0.25">
      <c r="A110" s="58">
        <v>47</v>
      </c>
      <c r="B110" s="60"/>
      <c r="C110" s="60"/>
      <c r="D110" s="62"/>
      <c r="E110" s="62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44" t="str">
        <f t="shared" ref="AK110" si="266">IF(D110&gt;0,COUNTIF(F110:AJ110,"p"),"")</f>
        <v/>
      </c>
      <c r="AL110" s="44" t="str">
        <f t="shared" ref="AL110" si="267">IF(D110&gt;0,COUNTIF(G110:AK110,"h"),"")</f>
        <v/>
      </c>
      <c r="AM110" s="46" t="str">
        <f t="shared" ref="AM110" si="268">IF(D110&gt;0,(AK110+(AL110/2)),"")</f>
        <v/>
      </c>
      <c r="AN110" s="44" t="str">
        <f t="shared" ref="AN110" si="269">IF(D110&gt;0,COUNTIF(F110:AJ110,"a"),"")</f>
        <v/>
      </c>
      <c r="AO110" s="54" t="str">
        <f t="shared" ref="AO110" si="270">IF(D110&gt;0,SUM(F111:AJ111),"")</f>
        <v/>
      </c>
      <c r="AP110" s="56" t="str">
        <f t="shared" ref="AP110" si="271">IF(D110&gt;0,(D110-E110-(AN110*(D110/$AE$11))+(AO110*((D110/$AE$11))/$AE$12)),"")</f>
        <v/>
      </c>
    </row>
    <row r="111" spans="1:42" ht="15" customHeight="1" x14ac:dyDescent="0.25">
      <c r="A111" s="59"/>
      <c r="B111" s="61"/>
      <c r="C111" s="61"/>
      <c r="D111" s="63"/>
      <c r="E111" s="63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45"/>
      <c r="AL111" s="45"/>
      <c r="AM111" s="47"/>
      <c r="AN111" s="45"/>
      <c r="AO111" s="64"/>
      <c r="AP111" s="65"/>
    </row>
    <row r="112" spans="1:42" ht="15" customHeight="1" x14ac:dyDescent="0.25">
      <c r="A112" s="58">
        <v>48</v>
      </c>
      <c r="B112" s="60"/>
      <c r="C112" s="60"/>
      <c r="D112" s="62"/>
      <c r="E112" s="62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44" t="str">
        <f t="shared" ref="AK112" si="272">IF(D112&gt;0,COUNTIF(F112:AJ112,"p"),"")</f>
        <v/>
      </c>
      <c r="AL112" s="44" t="str">
        <f t="shared" ref="AL112" si="273">IF(D112&gt;0,COUNTIF(G112:AK112,"h"),"")</f>
        <v/>
      </c>
      <c r="AM112" s="46" t="str">
        <f t="shared" ref="AM112" si="274">IF(D112&gt;0,(AK112+(AL112/2)),"")</f>
        <v/>
      </c>
      <c r="AN112" s="44" t="str">
        <f t="shared" ref="AN112" si="275">IF(D112&gt;0,COUNTIF(F112:AJ112,"a"),"")</f>
        <v/>
      </c>
      <c r="AO112" s="54" t="str">
        <f t="shared" ref="AO112" si="276">IF(D112&gt;0,SUM(F113:AJ113),"")</f>
        <v/>
      </c>
      <c r="AP112" s="56" t="str">
        <f t="shared" ref="AP112" si="277">IF(D112&gt;0,(D112-E112-(AN112*(D112/$AE$11))+(AO112*((D112/$AE$11))/$AE$12)),"")</f>
        <v/>
      </c>
    </row>
    <row r="113" spans="1:42" ht="15" customHeight="1" x14ac:dyDescent="0.25">
      <c r="A113" s="59"/>
      <c r="B113" s="61"/>
      <c r="C113" s="61"/>
      <c r="D113" s="63"/>
      <c r="E113" s="63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45"/>
      <c r="AL113" s="45"/>
      <c r="AM113" s="47"/>
      <c r="AN113" s="45"/>
      <c r="AO113" s="64"/>
      <c r="AP113" s="65"/>
    </row>
    <row r="114" spans="1:42" ht="15" customHeight="1" x14ac:dyDescent="0.25">
      <c r="A114" s="58">
        <v>49</v>
      </c>
      <c r="B114" s="66"/>
      <c r="C114" s="60"/>
      <c r="D114" s="62"/>
      <c r="E114" s="62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44" t="str">
        <f t="shared" ref="AK114" si="278">IF(D114&gt;0,COUNTIF(F114:AJ114,"p"),"")</f>
        <v/>
      </c>
      <c r="AL114" s="44" t="str">
        <f t="shared" ref="AL114" si="279">IF(D114&gt;0,COUNTIF(G114:AK114,"h"),"")</f>
        <v/>
      </c>
      <c r="AM114" s="46" t="str">
        <f t="shared" ref="AM114" si="280">IF(D114&gt;0,(AK114+(AL114/2)),"")</f>
        <v/>
      </c>
      <c r="AN114" s="44" t="str">
        <f t="shared" ref="AN114" si="281">IF(D114&gt;0,COUNTIF(F114:AJ114,"a"),"")</f>
        <v/>
      </c>
      <c r="AO114" s="54" t="str">
        <f t="shared" ref="AO114" si="282">IF(D114&gt;0,SUM(F115:AJ115),"")</f>
        <v/>
      </c>
      <c r="AP114" s="56" t="str">
        <f t="shared" ref="AP114" si="283">IF(D114&gt;0,(D114-E114-(AN114*(D114/$AE$11))+(AO114*((D114/$AE$11))/$AE$12)),"")</f>
        <v/>
      </c>
    </row>
    <row r="115" spans="1:42" ht="15" customHeight="1" x14ac:dyDescent="0.25">
      <c r="A115" s="59"/>
      <c r="B115" s="67"/>
      <c r="C115" s="61"/>
      <c r="D115" s="63"/>
      <c r="E115" s="63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45"/>
      <c r="AL115" s="45"/>
      <c r="AM115" s="47"/>
      <c r="AN115" s="45"/>
      <c r="AO115" s="64"/>
      <c r="AP115" s="65"/>
    </row>
    <row r="116" spans="1:42" ht="15" customHeight="1" x14ac:dyDescent="0.25">
      <c r="A116" s="58">
        <v>50</v>
      </c>
      <c r="B116" s="60"/>
      <c r="C116" s="60"/>
      <c r="D116" s="62"/>
      <c r="E116" s="62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44" t="str">
        <f t="shared" ref="AK116" si="284">IF(D116&gt;0,COUNTIF(F116:AJ116,"p"),"")</f>
        <v/>
      </c>
      <c r="AL116" s="44" t="str">
        <f t="shared" ref="AL116" si="285">IF(D116&gt;0,COUNTIF(G116:AK116,"h"),"")</f>
        <v/>
      </c>
      <c r="AM116" s="46" t="str">
        <f t="shared" ref="AM116" si="286">IF(D116&gt;0,(AK116+(AL116/2)),"")</f>
        <v/>
      </c>
      <c r="AN116" s="44" t="str">
        <f t="shared" ref="AN116" si="287">IF(D116&gt;0,COUNTIF(F116:AJ116,"a"),"")</f>
        <v/>
      </c>
      <c r="AO116" s="54" t="str">
        <f t="shared" ref="AO116" si="288">IF(D116&gt;0,SUM(F117:AJ117),"")</f>
        <v/>
      </c>
      <c r="AP116" s="56" t="str">
        <f t="shared" ref="AP116" si="289">IF(D116&gt;0,(D116-E116-(AN116*(D116/$AE$11))+(AO116*((D116/$AE$11))/$AE$12)),"")</f>
        <v/>
      </c>
    </row>
    <row r="117" spans="1:42" ht="15" customHeight="1" x14ac:dyDescent="0.25">
      <c r="A117" s="59"/>
      <c r="B117" s="61"/>
      <c r="C117" s="61"/>
      <c r="D117" s="63"/>
      <c r="E117" s="63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45"/>
      <c r="AL117" s="45"/>
      <c r="AM117" s="47"/>
      <c r="AN117" s="45"/>
      <c r="AO117" s="64"/>
      <c r="AP117" s="65"/>
    </row>
    <row r="118" spans="1:42" ht="15" customHeight="1" x14ac:dyDescent="0.25">
      <c r="A118" s="58">
        <v>51</v>
      </c>
      <c r="B118" s="60"/>
      <c r="C118" s="60"/>
      <c r="D118" s="62"/>
      <c r="E118" s="62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44" t="str">
        <f t="shared" ref="AK118" si="290">IF(D118&gt;0,COUNTIF(F118:AJ118,"p"),"")</f>
        <v/>
      </c>
      <c r="AL118" s="44" t="str">
        <f t="shared" ref="AL118" si="291">IF(D118&gt;0,COUNTIF(G118:AK118,"h"),"")</f>
        <v/>
      </c>
      <c r="AM118" s="46" t="str">
        <f t="shared" ref="AM118" si="292">IF(D118&gt;0,(AK118+(AL118/2)),"")</f>
        <v/>
      </c>
      <c r="AN118" s="44" t="str">
        <f t="shared" ref="AN118" si="293">IF(D118&gt;0,COUNTIF(F118:AJ118,"a"),"")</f>
        <v/>
      </c>
      <c r="AO118" s="54" t="str">
        <f>IF(D118&gt;0,SUM(F119:AJ119),"")</f>
        <v/>
      </c>
      <c r="AP118" s="56" t="str">
        <f t="shared" ref="AP118" si="294">IF(D118&gt;0,(D118-E118-(AN118*(D118/$AE$11))+(AO118*((D118/$AE$11))/$AE$12)),"")</f>
        <v/>
      </c>
    </row>
    <row r="119" spans="1:42" ht="15" customHeight="1" x14ac:dyDescent="0.25">
      <c r="A119" s="59"/>
      <c r="B119" s="61"/>
      <c r="C119" s="61"/>
      <c r="D119" s="63"/>
      <c r="E119" s="63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45"/>
      <c r="AL119" s="45"/>
      <c r="AM119" s="47"/>
      <c r="AN119" s="45"/>
      <c r="AO119" s="64"/>
      <c r="AP119" s="65"/>
    </row>
    <row r="120" spans="1:42" ht="15" customHeight="1" x14ac:dyDescent="0.25">
      <c r="A120" s="58">
        <v>52</v>
      </c>
      <c r="B120" s="60"/>
      <c r="C120" s="60"/>
      <c r="D120" s="62"/>
      <c r="E120" s="62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44" t="str">
        <f t="shared" ref="AK120" si="295">IF(D120&gt;0,COUNTIF(F120:AJ120,"p"),"")</f>
        <v/>
      </c>
      <c r="AL120" s="44" t="str">
        <f t="shared" ref="AL120" si="296">IF(D120&gt;0,COUNTIF(G120:AK120,"h"),"")</f>
        <v/>
      </c>
      <c r="AM120" s="46" t="str">
        <f t="shared" ref="AM120" si="297">IF(D120&gt;0,(AK120+(AL120/2)),"")</f>
        <v/>
      </c>
      <c r="AN120" s="44" t="str">
        <f t="shared" ref="AN120" si="298">IF(D120&gt;0,COUNTIF(F120:AJ120,"a"),"")</f>
        <v/>
      </c>
      <c r="AO120" s="54" t="str">
        <f t="shared" ref="AO120" si="299">IF(D120&gt;0,SUM(F121:AJ121),"")</f>
        <v/>
      </c>
      <c r="AP120" s="56" t="str">
        <f t="shared" ref="AP120" si="300">IF(D120&gt;0,(D120-E120-(AN120*(D120/$AE$11))+(AO120*((D120/$AE$11))/$AE$12)),"")</f>
        <v/>
      </c>
    </row>
    <row r="121" spans="1:42" ht="15" customHeight="1" x14ac:dyDescent="0.25">
      <c r="A121" s="59"/>
      <c r="B121" s="61"/>
      <c r="C121" s="61"/>
      <c r="D121" s="63"/>
      <c r="E121" s="63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45"/>
      <c r="AL121" s="45"/>
      <c r="AM121" s="47"/>
      <c r="AN121" s="45"/>
      <c r="AO121" s="64"/>
      <c r="AP121" s="65"/>
    </row>
    <row r="122" spans="1:42" ht="15" customHeight="1" x14ac:dyDescent="0.25">
      <c r="A122" s="58">
        <v>53</v>
      </c>
      <c r="B122" s="60"/>
      <c r="C122" s="60"/>
      <c r="D122" s="62"/>
      <c r="E122" s="62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44" t="str">
        <f t="shared" ref="AK122" si="301">IF(D122&gt;0,COUNTIF(F122:AJ122,"p"),"")</f>
        <v/>
      </c>
      <c r="AL122" s="44" t="str">
        <f t="shared" ref="AL122" si="302">IF(D122&gt;0,COUNTIF(G122:AK122,"h"),"")</f>
        <v/>
      </c>
      <c r="AM122" s="46" t="str">
        <f t="shared" ref="AM122" si="303">IF(D122&gt;0,(AK122+(AL122/2)),"")</f>
        <v/>
      </c>
      <c r="AN122" s="44" t="str">
        <f t="shared" ref="AN122" si="304">IF(D122&gt;0,COUNTIF(F122:AJ122,"a"),"")</f>
        <v/>
      </c>
      <c r="AO122" s="54" t="str">
        <f t="shared" ref="AO122" si="305">IF(D122&gt;0,SUM(F123:AJ123),"")</f>
        <v/>
      </c>
      <c r="AP122" s="56" t="str">
        <f t="shared" ref="AP122" si="306">IF(D122&gt;0,(D122-E122-(AN122*(D122/$AE$11))+(AO122*((D122/$AE$11))/$AE$12)),"")</f>
        <v/>
      </c>
    </row>
    <row r="123" spans="1:42" ht="15" customHeight="1" x14ac:dyDescent="0.25">
      <c r="A123" s="59"/>
      <c r="B123" s="61"/>
      <c r="C123" s="61"/>
      <c r="D123" s="63"/>
      <c r="E123" s="63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45"/>
      <c r="AL123" s="45"/>
      <c r="AM123" s="47"/>
      <c r="AN123" s="45"/>
      <c r="AO123" s="64"/>
      <c r="AP123" s="65"/>
    </row>
    <row r="124" spans="1:42" ht="15" customHeight="1" x14ac:dyDescent="0.25">
      <c r="A124" s="58">
        <v>54</v>
      </c>
      <c r="B124" s="60"/>
      <c r="C124" s="60"/>
      <c r="D124" s="62"/>
      <c r="E124" s="62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44" t="str">
        <f t="shared" ref="AK124" si="307">IF(D124&gt;0,COUNTIF(F124:AJ124,"p"),"")</f>
        <v/>
      </c>
      <c r="AL124" s="44" t="str">
        <f t="shared" ref="AL124" si="308">IF(D124&gt;0,COUNTIF(G124:AK124,"h"),"")</f>
        <v/>
      </c>
      <c r="AM124" s="46" t="str">
        <f t="shared" ref="AM124" si="309">IF(D124&gt;0,(AK124+(AL124/2)),"")</f>
        <v/>
      </c>
      <c r="AN124" s="44" t="str">
        <f t="shared" ref="AN124" si="310">IF(D124&gt;0,COUNTIF(F124:AJ124,"a"),"")</f>
        <v/>
      </c>
      <c r="AO124" s="54" t="str">
        <f t="shared" ref="AO124" si="311">IF(D124&gt;0,SUM(F125:AJ125),"")</f>
        <v/>
      </c>
      <c r="AP124" s="56" t="str">
        <f t="shared" ref="AP124" si="312">IF(D124&gt;0,(D124-E124-(AN124*(D124/$AE$11))+(AO124*((D124/$AE$11))/$AE$12)),"")</f>
        <v/>
      </c>
    </row>
    <row r="125" spans="1:42" ht="15" customHeight="1" x14ac:dyDescent="0.25">
      <c r="A125" s="59"/>
      <c r="B125" s="61"/>
      <c r="C125" s="61"/>
      <c r="D125" s="63"/>
      <c r="E125" s="63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45"/>
      <c r="AL125" s="45"/>
      <c r="AM125" s="47"/>
      <c r="AN125" s="45"/>
      <c r="AO125" s="64"/>
      <c r="AP125" s="65"/>
    </row>
    <row r="126" spans="1:42" ht="15" customHeight="1" x14ac:dyDescent="0.25">
      <c r="A126" s="58">
        <v>55</v>
      </c>
      <c r="B126" s="60"/>
      <c r="C126" s="60"/>
      <c r="D126" s="62"/>
      <c r="E126" s="62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44" t="str">
        <f t="shared" ref="AK126" si="313">IF(D126&gt;0,COUNTIF(F126:AJ126,"p"),"")</f>
        <v/>
      </c>
      <c r="AL126" s="44" t="str">
        <f t="shared" ref="AL126" si="314">IF(D126&gt;0,COUNTIF(G126:AK126,"h"),"")</f>
        <v/>
      </c>
      <c r="AM126" s="46" t="str">
        <f t="shared" ref="AM126" si="315">IF(D126&gt;0,(AK126+(AL126/2)),"")</f>
        <v/>
      </c>
      <c r="AN126" s="44" t="str">
        <f t="shared" ref="AN126" si="316">IF(D126&gt;0,COUNTIF(F126:AJ126,"a"),"")</f>
        <v/>
      </c>
      <c r="AO126" s="54" t="str">
        <f t="shared" ref="AO126" si="317">IF(D126&gt;0,SUM(F127:AJ127),"")</f>
        <v/>
      </c>
      <c r="AP126" s="56" t="str">
        <f t="shared" ref="AP126" si="318">IF(D126&gt;0,(D126-E126-(AN126*(D126/$AE$11))+(AO126*((D126/$AE$11))/$AE$12)),"")</f>
        <v/>
      </c>
    </row>
    <row r="127" spans="1:42" ht="15" customHeight="1" x14ac:dyDescent="0.25">
      <c r="A127" s="59"/>
      <c r="B127" s="61"/>
      <c r="C127" s="61"/>
      <c r="D127" s="63"/>
      <c r="E127" s="63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45"/>
      <c r="AL127" s="45"/>
      <c r="AM127" s="47"/>
      <c r="AN127" s="45"/>
      <c r="AO127" s="64"/>
      <c r="AP127" s="65"/>
    </row>
    <row r="128" spans="1:42" ht="15" customHeight="1" x14ac:dyDescent="0.25">
      <c r="A128" s="58">
        <v>56</v>
      </c>
      <c r="B128" s="60"/>
      <c r="C128" s="60"/>
      <c r="D128" s="62"/>
      <c r="E128" s="62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44" t="str">
        <f t="shared" ref="AK128" si="319">IF(D128&gt;0,COUNTIF(F128:AJ128,"p"),"")</f>
        <v/>
      </c>
      <c r="AL128" s="44" t="str">
        <f t="shared" ref="AL128" si="320">IF(D128&gt;0,COUNTIF(G128:AK128,"h"),"")</f>
        <v/>
      </c>
      <c r="AM128" s="46" t="str">
        <f t="shared" ref="AM128" si="321">IF(D128&gt;0,(AK128+(AL128/2)),"")</f>
        <v/>
      </c>
      <c r="AN128" s="44" t="str">
        <f t="shared" ref="AN128" si="322">IF(D128&gt;0,COUNTIF(F128:AJ128,"a"),"")</f>
        <v/>
      </c>
      <c r="AO128" s="54" t="str">
        <f t="shared" ref="AO128" si="323">IF(D128&gt;0,SUM(F129:AJ129),"")</f>
        <v/>
      </c>
      <c r="AP128" s="56" t="str">
        <f t="shared" ref="AP128" si="324">IF(D128&gt;0,(D128-E128-(AN128*(D128/$AE$11))+(AO128*((D128/$AE$11))/$AE$12)),"")</f>
        <v/>
      </c>
    </row>
    <row r="129" spans="1:42" ht="15" customHeight="1" x14ac:dyDescent="0.25">
      <c r="A129" s="59"/>
      <c r="B129" s="61"/>
      <c r="C129" s="61"/>
      <c r="D129" s="63"/>
      <c r="E129" s="63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45"/>
      <c r="AL129" s="45"/>
      <c r="AM129" s="47"/>
      <c r="AN129" s="45"/>
      <c r="AO129" s="64"/>
      <c r="AP129" s="65"/>
    </row>
    <row r="130" spans="1:42" ht="15" customHeight="1" x14ac:dyDescent="0.25">
      <c r="A130" s="58">
        <v>57</v>
      </c>
      <c r="B130" s="66"/>
      <c r="C130" s="60"/>
      <c r="D130" s="62"/>
      <c r="E130" s="62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44" t="str">
        <f t="shared" ref="AK130" si="325">IF(D130&gt;0,COUNTIF(F130:AJ130,"p"),"")</f>
        <v/>
      </c>
      <c r="AL130" s="44" t="str">
        <f t="shared" ref="AL130" si="326">IF(D130&gt;0,COUNTIF(G130:AK130,"h"),"")</f>
        <v/>
      </c>
      <c r="AM130" s="46" t="str">
        <f t="shared" ref="AM130" si="327">IF(D130&gt;0,(AK130+(AL130/2)),"")</f>
        <v/>
      </c>
      <c r="AN130" s="44" t="str">
        <f t="shared" ref="AN130" si="328">IF(D130&gt;0,COUNTIF(F130:AJ130,"a"),"")</f>
        <v/>
      </c>
      <c r="AO130" s="54" t="str">
        <f t="shared" ref="AO130" si="329">IF(D130&gt;0,SUM(F131:AJ131),"")</f>
        <v/>
      </c>
      <c r="AP130" s="56" t="str">
        <f t="shared" ref="AP130" si="330">IF(D130&gt;0,(D130-E130-(AN130*(D130/$AE$11))+(AO130*((D130/$AE$11))/$AE$12)),"")</f>
        <v/>
      </c>
    </row>
    <row r="131" spans="1:42" ht="15" customHeight="1" x14ac:dyDescent="0.25">
      <c r="A131" s="59"/>
      <c r="B131" s="67"/>
      <c r="C131" s="61"/>
      <c r="D131" s="63"/>
      <c r="E131" s="63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45"/>
      <c r="AL131" s="45"/>
      <c r="AM131" s="47"/>
      <c r="AN131" s="45"/>
      <c r="AO131" s="64"/>
      <c r="AP131" s="65"/>
    </row>
    <row r="132" spans="1:42" ht="15" customHeight="1" x14ac:dyDescent="0.25">
      <c r="A132" s="58">
        <v>58</v>
      </c>
      <c r="B132" s="60"/>
      <c r="C132" s="60"/>
      <c r="D132" s="62"/>
      <c r="E132" s="62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44" t="str">
        <f t="shared" ref="AK132" si="331">IF(D132&gt;0,COUNTIF(F132:AJ132,"p"),"")</f>
        <v/>
      </c>
      <c r="AL132" s="44" t="str">
        <f t="shared" ref="AL132" si="332">IF(D132&gt;0,COUNTIF(G132:AK132,"h"),"")</f>
        <v/>
      </c>
      <c r="AM132" s="46" t="str">
        <f t="shared" ref="AM132" si="333">IF(D132&gt;0,(AK132+(AL132/2)),"")</f>
        <v/>
      </c>
      <c r="AN132" s="44" t="str">
        <f t="shared" ref="AN132" si="334">IF(D132&gt;0,COUNTIF(F132:AJ132,"a"),"")</f>
        <v/>
      </c>
      <c r="AO132" s="54" t="str">
        <f t="shared" ref="AO132" si="335">IF(D132&gt;0,SUM(F133:AJ133),"")</f>
        <v/>
      </c>
      <c r="AP132" s="56" t="str">
        <f t="shared" ref="AP132" si="336">IF(D132&gt;0,(D132-E132-(AN132*(D132/$AE$11))+(AO132*((D132/$AE$11))/$AE$12)),"")</f>
        <v/>
      </c>
    </row>
    <row r="133" spans="1:42" ht="15" customHeight="1" x14ac:dyDescent="0.25">
      <c r="A133" s="59"/>
      <c r="B133" s="61"/>
      <c r="C133" s="61"/>
      <c r="D133" s="63"/>
      <c r="E133" s="63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45"/>
      <c r="AL133" s="45"/>
      <c r="AM133" s="47"/>
      <c r="AN133" s="45"/>
      <c r="AO133" s="64"/>
      <c r="AP133" s="65"/>
    </row>
    <row r="134" spans="1:42" ht="15" customHeight="1" x14ac:dyDescent="0.25">
      <c r="A134" s="58">
        <v>59</v>
      </c>
      <c r="B134" s="60"/>
      <c r="C134" s="60"/>
      <c r="D134" s="62"/>
      <c r="E134" s="62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44" t="str">
        <f t="shared" ref="AK134" si="337">IF(D134&gt;0,COUNTIF(F134:AJ134,"p"),"")</f>
        <v/>
      </c>
      <c r="AL134" s="44" t="str">
        <f t="shared" ref="AL134" si="338">IF(D134&gt;0,COUNTIF(G134:AK134,"h"),"")</f>
        <v/>
      </c>
      <c r="AM134" s="46" t="str">
        <f t="shared" ref="AM134" si="339">IF(D134&gt;0,(AK134+(AL134/2)),"")</f>
        <v/>
      </c>
      <c r="AN134" s="44" t="str">
        <f t="shared" ref="AN134" si="340">IF(D134&gt;0,COUNTIF(F134:AJ134,"a"),"")</f>
        <v/>
      </c>
      <c r="AO134" s="54" t="str">
        <f t="shared" ref="AO134" si="341">IF(D134&gt;0,SUM(F135:AJ135),"")</f>
        <v/>
      </c>
      <c r="AP134" s="56" t="str">
        <f t="shared" ref="AP134" si="342">IF(D134&gt;0,(D134-E134-(AN134*(D134/$AE$11))+(AO134*((D134/$AE$11))/$AE$12)),"")</f>
        <v/>
      </c>
    </row>
    <row r="135" spans="1:42" ht="15" customHeight="1" x14ac:dyDescent="0.25">
      <c r="A135" s="59"/>
      <c r="B135" s="61"/>
      <c r="C135" s="61"/>
      <c r="D135" s="63"/>
      <c r="E135" s="63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45"/>
      <c r="AL135" s="45"/>
      <c r="AM135" s="47"/>
      <c r="AN135" s="45"/>
      <c r="AO135" s="64"/>
      <c r="AP135" s="65"/>
    </row>
    <row r="136" spans="1:42" ht="15" customHeight="1" x14ac:dyDescent="0.25">
      <c r="A136" s="58">
        <v>60</v>
      </c>
      <c r="B136" s="60"/>
      <c r="C136" s="60"/>
      <c r="D136" s="62"/>
      <c r="E136" s="62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44" t="str">
        <f t="shared" ref="AK136" si="343">IF(D136&gt;0,COUNTIF(F136:AJ136,"p"),"")</f>
        <v/>
      </c>
      <c r="AL136" s="44" t="str">
        <f t="shared" ref="AL136" si="344">IF(D136&gt;0,COUNTIF(G136:AK136,"h"),"")</f>
        <v/>
      </c>
      <c r="AM136" s="46" t="str">
        <f t="shared" ref="AM136" si="345">IF(D136&gt;0,(AK136+(AL136/2)),"")</f>
        <v/>
      </c>
      <c r="AN136" s="44" t="str">
        <f t="shared" ref="AN136" si="346">IF(D136&gt;0,COUNTIF(F136:AJ136,"a"),"")</f>
        <v/>
      </c>
      <c r="AO136" s="54" t="str">
        <f t="shared" ref="AO136" si="347">IF(D136&gt;0,SUM(F137:AJ137),"")</f>
        <v/>
      </c>
      <c r="AP136" s="56" t="str">
        <f t="shared" ref="AP136" si="348">IF(D136&gt;0,(D136-E136-(AN136*(D136/$AE$11))+(AO136*((D136/$AE$11))/$AE$12)),"")</f>
        <v/>
      </c>
    </row>
    <row r="137" spans="1:42" ht="15" customHeight="1" x14ac:dyDescent="0.25">
      <c r="A137" s="59"/>
      <c r="B137" s="61"/>
      <c r="C137" s="61"/>
      <c r="D137" s="63"/>
      <c r="E137" s="63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45"/>
      <c r="AL137" s="45"/>
      <c r="AM137" s="47"/>
      <c r="AN137" s="45"/>
      <c r="AO137" s="64"/>
      <c r="AP137" s="65"/>
    </row>
    <row r="138" spans="1:42" ht="15" customHeight="1" x14ac:dyDescent="0.25">
      <c r="A138" s="58">
        <v>61</v>
      </c>
      <c r="B138" s="60"/>
      <c r="C138" s="60"/>
      <c r="D138" s="62"/>
      <c r="E138" s="62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44" t="str">
        <f t="shared" ref="AK138" si="349">IF(D138&gt;0,COUNTIF(F138:AJ138,"p"),"")</f>
        <v/>
      </c>
      <c r="AL138" s="44" t="str">
        <f t="shared" ref="AL138" si="350">IF(D138&gt;0,COUNTIF(G138:AK138,"h"),"")</f>
        <v/>
      </c>
      <c r="AM138" s="46" t="str">
        <f t="shared" ref="AM138" si="351">IF(D138&gt;0,(AK138+(AL138/2)),"")</f>
        <v/>
      </c>
      <c r="AN138" s="44" t="str">
        <f t="shared" ref="AN138" si="352">IF(D138&gt;0,COUNTIF(F138:AJ138,"a"),"")</f>
        <v/>
      </c>
      <c r="AO138" s="54" t="str">
        <f t="shared" ref="AO138" si="353">IF(D138&gt;0,SUM(F139:AJ139),"")</f>
        <v/>
      </c>
      <c r="AP138" s="56" t="str">
        <f t="shared" ref="AP138" si="354">IF(D138&gt;0,(D138-E138-(AN138*(D138/$AE$11))+(AO138*((D138/$AE$11))/$AE$12)),"")</f>
        <v/>
      </c>
    </row>
    <row r="139" spans="1:42" ht="15" customHeight="1" x14ac:dyDescent="0.25">
      <c r="A139" s="59"/>
      <c r="B139" s="61"/>
      <c r="C139" s="61"/>
      <c r="D139" s="63"/>
      <c r="E139" s="63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45"/>
      <c r="AL139" s="45"/>
      <c r="AM139" s="47"/>
      <c r="AN139" s="45"/>
      <c r="AO139" s="64"/>
      <c r="AP139" s="65"/>
    </row>
    <row r="140" spans="1:42" ht="15" customHeight="1" x14ac:dyDescent="0.25">
      <c r="A140" s="58">
        <v>62</v>
      </c>
      <c r="B140" s="60"/>
      <c r="C140" s="60"/>
      <c r="D140" s="62"/>
      <c r="E140" s="62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44" t="str">
        <f t="shared" ref="AK140" si="355">IF(D140&gt;0,COUNTIF(F140:AJ140,"p"),"")</f>
        <v/>
      </c>
      <c r="AL140" s="44" t="str">
        <f t="shared" ref="AL140" si="356">IF(D140&gt;0,COUNTIF(G140:AK140,"h"),"")</f>
        <v/>
      </c>
      <c r="AM140" s="46" t="str">
        <f t="shared" ref="AM140" si="357">IF(D140&gt;0,(AK140+(AL140/2)),"")</f>
        <v/>
      </c>
      <c r="AN140" s="44" t="str">
        <f t="shared" ref="AN140" si="358">IF(D140&gt;0,COUNTIF(F140:AJ140,"a"),"")</f>
        <v/>
      </c>
      <c r="AO140" s="54" t="str">
        <f t="shared" ref="AO140" si="359">IF(D140&gt;0,SUM(F141:AJ141),"")</f>
        <v/>
      </c>
      <c r="AP140" s="56" t="str">
        <f t="shared" ref="AP140" si="360">IF(D140&gt;0,(D140-E140-(AN140*(D140/$AE$11))+(AO140*((D140/$AE$11))/$AE$12)),"")</f>
        <v/>
      </c>
    </row>
    <row r="141" spans="1:42" ht="15" customHeight="1" x14ac:dyDescent="0.25">
      <c r="A141" s="59"/>
      <c r="B141" s="61"/>
      <c r="C141" s="61"/>
      <c r="D141" s="63"/>
      <c r="E141" s="63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45"/>
      <c r="AL141" s="45"/>
      <c r="AM141" s="47"/>
      <c r="AN141" s="45"/>
      <c r="AO141" s="64"/>
      <c r="AP141" s="65"/>
    </row>
    <row r="142" spans="1:42" ht="15" customHeight="1" x14ac:dyDescent="0.25">
      <c r="A142" s="58">
        <v>63</v>
      </c>
      <c r="B142" s="60"/>
      <c r="C142" s="60"/>
      <c r="D142" s="62"/>
      <c r="E142" s="62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44" t="str">
        <f t="shared" ref="AK142" si="361">IF(D142&gt;0,COUNTIF(F142:AJ142,"p"),"")</f>
        <v/>
      </c>
      <c r="AL142" s="44" t="str">
        <f t="shared" ref="AL142" si="362">IF(D142&gt;0,COUNTIF(G142:AK142,"h"),"")</f>
        <v/>
      </c>
      <c r="AM142" s="46" t="str">
        <f t="shared" ref="AM142" si="363">IF(D142&gt;0,(AK142+(AL142/2)),"")</f>
        <v/>
      </c>
      <c r="AN142" s="44" t="str">
        <f t="shared" ref="AN142" si="364">IF(D142&gt;0,COUNTIF(F142:AJ142,"a"),"")</f>
        <v/>
      </c>
      <c r="AO142" s="54" t="str">
        <f t="shared" ref="AO142" si="365">IF(D142&gt;0,SUM(F143:AJ143),"")</f>
        <v/>
      </c>
      <c r="AP142" s="56" t="str">
        <f t="shared" ref="AP142" si="366">IF(D142&gt;0,(D142-E142-(AN142*(D142/$AE$11))+(AO142*((D142/$AE$11))/$AE$12)),"")</f>
        <v/>
      </c>
    </row>
    <row r="143" spans="1:42" ht="15" customHeight="1" x14ac:dyDescent="0.25">
      <c r="A143" s="59"/>
      <c r="B143" s="61"/>
      <c r="C143" s="61"/>
      <c r="D143" s="63"/>
      <c r="E143" s="63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45"/>
      <c r="AL143" s="45"/>
      <c r="AM143" s="47"/>
      <c r="AN143" s="45"/>
      <c r="AO143" s="64"/>
      <c r="AP143" s="65"/>
    </row>
    <row r="144" spans="1:42" ht="15" customHeight="1" x14ac:dyDescent="0.25">
      <c r="A144" s="58">
        <v>64</v>
      </c>
      <c r="B144" s="60"/>
      <c r="C144" s="60"/>
      <c r="D144" s="62"/>
      <c r="E144" s="62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44" t="str">
        <f t="shared" ref="AK144" si="367">IF(D144&gt;0,COUNTIF(F144:AJ144,"p"),"")</f>
        <v/>
      </c>
      <c r="AL144" s="44" t="str">
        <f t="shared" ref="AL144" si="368">IF(D144&gt;0,COUNTIF(G144:AK144,"h"),"")</f>
        <v/>
      </c>
      <c r="AM144" s="46" t="str">
        <f t="shared" ref="AM144" si="369">IF(D144&gt;0,(AK144+(AL144/2)),"")</f>
        <v/>
      </c>
      <c r="AN144" s="44" t="str">
        <f t="shared" ref="AN144" si="370">IF(D144&gt;0,COUNTIF(F144:AJ144,"a"),"")</f>
        <v/>
      </c>
      <c r="AO144" s="54" t="str">
        <f t="shared" ref="AO144" si="371">IF(D144&gt;0,SUM(F145:AJ145),"")</f>
        <v/>
      </c>
      <c r="AP144" s="56" t="str">
        <f t="shared" ref="AP144" si="372">IF(D144&gt;0,(D144-E144-(AN144*(D144/$AE$11))+(AO144*((D144/$AE$11))/$AE$12)),"")</f>
        <v/>
      </c>
    </row>
    <row r="145" spans="1:42" ht="15" customHeight="1" x14ac:dyDescent="0.25">
      <c r="A145" s="59"/>
      <c r="B145" s="61"/>
      <c r="C145" s="61"/>
      <c r="D145" s="63"/>
      <c r="E145" s="63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45"/>
      <c r="AL145" s="45"/>
      <c r="AM145" s="47"/>
      <c r="AN145" s="45"/>
      <c r="AO145" s="64"/>
      <c r="AP145" s="65"/>
    </row>
    <row r="146" spans="1:42" ht="15" customHeight="1" x14ac:dyDescent="0.25">
      <c r="A146" s="58">
        <v>65</v>
      </c>
      <c r="B146" s="66"/>
      <c r="C146" s="60"/>
      <c r="D146" s="62"/>
      <c r="E146" s="62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44" t="str">
        <f>IF(D146&gt;0,COUNTIF(F146:AJ146,"p"),"")</f>
        <v/>
      </c>
      <c r="AL146" s="44" t="str">
        <f>IF(D146&gt;0,COUNTIF(G146:AK146,"h"),"")</f>
        <v/>
      </c>
      <c r="AM146" s="46" t="str">
        <f>IF(D146&gt;0,(AK146+(AL146/2)),"")</f>
        <v/>
      </c>
      <c r="AN146" s="44" t="str">
        <f>IF(D146&gt;0,COUNTIF(F146:AJ146,"a"),"")</f>
        <v/>
      </c>
      <c r="AO146" s="54" t="str">
        <f>IF(D146&gt;0,SUM(F147:AJ147),"")</f>
        <v/>
      </c>
      <c r="AP146" s="56" t="str">
        <f>IF(D146&gt;0,(D146-E146-(AN146*(D146/$AE$11))+(AO146*((D146/$AE$11))/$AE$12)),"")</f>
        <v/>
      </c>
    </row>
    <row r="147" spans="1:42" ht="15" customHeight="1" x14ac:dyDescent="0.25">
      <c r="A147" s="59"/>
      <c r="B147" s="67"/>
      <c r="C147" s="61"/>
      <c r="D147" s="63"/>
      <c r="E147" s="63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45"/>
      <c r="AL147" s="45"/>
      <c r="AM147" s="47"/>
      <c r="AN147" s="45"/>
      <c r="AO147" s="64"/>
      <c r="AP147" s="65"/>
    </row>
    <row r="148" spans="1:42" ht="15" customHeight="1" x14ac:dyDescent="0.25">
      <c r="A148" s="58">
        <v>66</v>
      </c>
      <c r="B148" s="60"/>
      <c r="C148" s="60"/>
      <c r="D148" s="62"/>
      <c r="E148" s="62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44" t="str">
        <f t="shared" ref="AK148" si="373">IF(D148&gt;0,COUNTIF(F148:AJ148,"p"),"")</f>
        <v/>
      </c>
      <c r="AL148" s="44" t="str">
        <f t="shared" ref="AL148" si="374">IF(D148&gt;0,COUNTIF(G148:AK148,"h"),"")</f>
        <v/>
      </c>
      <c r="AM148" s="46" t="str">
        <f t="shared" ref="AM148" si="375">IF(D148&gt;0,(AK148+(AL148/2)),"")</f>
        <v/>
      </c>
      <c r="AN148" s="44" t="str">
        <f t="shared" ref="AN148" si="376">IF(D148&gt;0,COUNTIF(F148:AJ148,"a"),"")</f>
        <v/>
      </c>
      <c r="AO148" s="54" t="str">
        <f t="shared" ref="AO148" si="377">IF(D148&gt;0,SUM(F149:AJ149),"")</f>
        <v/>
      </c>
      <c r="AP148" s="56" t="str">
        <f t="shared" ref="AP148" si="378">IF(D148&gt;0,(D148-E148-(AN148*(D148/$AE$11))+(AO148*((D148/$AE$11))/$AE$12)),"")</f>
        <v/>
      </c>
    </row>
    <row r="149" spans="1:42" ht="15" customHeight="1" x14ac:dyDescent="0.25">
      <c r="A149" s="59"/>
      <c r="B149" s="61"/>
      <c r="C149" s="61"/>
      <c r="D149" s="63"/>
      <c r="E149" s="63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45"/>
      <c r="AL149" s="45"/>
      <c r="AM149" s="47"/>
      <c r="AN149" s="45"/>
      <c r="AO149" s="64"/>
      <c r="AP149" s="65"/>
    </row>
    <row r="150" spans="1:42" ht="15" customHeight="1" x14ac:dyDescent="0.25">
      <c r="A150" s="58">
        <v>67</v>
      </c>
      <c r="B150" s="60"/>
      <c r="C150" s="60"/>
      <c r="D150" s="62"/>
      <c r="E150" s="62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44" t="str">
        <f t="shared" ref="AK150" si="379">IF(D150&gt;0,COUNTIF(F150:AJ150,"p"),"")</f>
        <v/>
      </c>
      <c r="AL150" s="44" t="str">
        <f t="shared" ref="AL150" si="380">IF(D150&gt;0,COUNTIF(G150:AK150,"h"),"")</f>
        <v/>
      </c>
      <c r="AM150" s="46" t="str">
        <f t="shared" ref="AM150" si="381">IF(D150&gt;0,(AK150+(AL150/2)),"")</f>
        <v/>
      </c>
      <c r="AN150" s="44" t="str">
        <f t="shared" ref="AN150" si="382">IF(D150&gt;0,COUNTIF(F150:AJ150,"a"),"")</f>
        <v/>
      </c>
      <c r="AO150" s="54" t="str">
        <f t="shared" ref="AO150" si="383">IF(D150&gt;0,SUM(F151:AJ151),"")</f>
        <v/>
      </c>
      <c r="AP150" s="56" t="str">
        <f t="shared" ref="AP150" si="384">IF(D150&gt;0,(D150-E150-(AN150*(D150/$AE$11))+(AO150*((D150/$AE$11))/$AE$12)),"")</f>
        <v/>
      </c>
    </row>
    <row r="151" spans="1:42" ht="15" customHeight="1" x14ac:dyDescent="0.25">
      <c r="A151" s="59"/>
      <c r="B151" s="61"/>
      <c r="C151" s="61"/>
      <c r="D151" s="63"/>
      <c r="E151" s="63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45"/>
      <c r="AL151" s="45"/>
      <c r="AM151" s="47"/>
      <c r="AN151" s="45"/>
      <c r="AO151" s="64"/>
      <c r="AP151" s="65"/>
    </row>
    <row r="152" spans="1:42" ht="15" customHeight="1" x14ac:dyDescent="0.25">
      <c r="A152" s="58">
        <v>68</v>
      </c>
      <c r="B152" s="60"/>
      <c r="C152" s="60"/>
      <c r="D152" s="62"/>
      <c r="E152" s="62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44" t="str">
        <f t="shared" ref="AK152" si="385">IF(D152&gt;0,COUNTIF(F152:AJ152,"p"),"")</f>
        <v/>
      </c>
      <c r="AL152" s="44" t="str">
        <f t="shared" ref="AL152" si="386">IF(D152&gt;0,COUNTIF(G152:AK152,"h"),"")</f>
        <v/>
      </c>
      <c r="AM152" s="46" t="str">
        <f t="shared" ref="AM152" si="387">IF(D152&gt;0,(AK152+(AL152/2)),"")</f>
        <v/>
      </c>
      <c r="AN152" s="44" t="str">
        <f t="shared" ref="AN152" si="388">IF(D152&gt;0,COUNTIF(F152:AJ152,"a"),"")</f>
        <v/>
      </c>
      <c r="AO152" s="54" t="str">
        <f t="shared" ref="AO152" si="389">IF(D152&gt;0,SUM(F153:AJ153),"")</f>
        <v/>
      </c>
      <c r="AP152" s="56" t="str">
        <f t="shared" ref="AP152" si="390">IF(D152&gt;0,(D152-E152-(AN152*(D152/$AE$11))+(AO152*((D152/$AE$11))/$AE$12)),"")</f>
        <v/>
      </c>
    </row>
    <row r="153" spans="1:42" ht="15" customHeight="1" x14ac:dyDescent="0.25">
      <c r="A153" s="59"/>
      <c r="B153" s="61"/>
      <c r="C153" s="61"/>
      <c r="D153" s="63"/>
      <c r="E153" s="63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45"/>
      <c r="AL153" s="45"/>
      <c r="AM153" s="47"/>
      <c r="AN153" s="45"/>
      <c r="AO153" s="64"/>
      <c r="AP153" s="65"/>
    </row>
    <row r="154" spans="1:42" ht="15" customHeight="1" x14ac:dyDescent="0.25">
      <c r="A154" s="58">
        <v>69</v>
      </c>
      <c r="B154" s="60"/>
      <c r="C154" s="60"/>
      <c r="D154" s="62"/>
      <c r="E154" s="62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44" t="str">
        <f t="shared" ref="AK154" si="391">IF(D154&gt;0,COUNTIF(F154:AJ154,"p"),"")</f>
        <v/>
      </c>
      <c r="AL154" s="44" t="str">
        <f t="shared" ref="AL154" si="392">IF(D154&gt;0,COUNTIF(G154:AK154,"h"),"")</f>
        <v/>
      </c>
      <c r="AM154" s="46" t="str">
        <f t="shared" ref="AM154" si="393">IF(D154&gt;0,(AK154+(AL154/2)),"")</f>
        <v/>
      </c>
      <c r="AN154" s="44" t="str">
        <f t="shared" ref="AN154" si="394">IF(D154&gt;0,COUNTIF(F154:AJ154,"a"),"")</f>
        <v/>
      </c>
      <c r="AO154" s="54" t="str">
        <f t="shared" ref="AO154" si="395">IF(D154&gt;0,SUM(F155:AJ155),"")</f>
        <v/>
      </c>
      <c r="AP154" s="56" t="str">
        <f t="shared" ref="AP154" si="396">IF(D154&gt;0,(D154-E154-(AN154*(D154/$AE$11))+(AO154*((D154/$AE$11))/$AE$12)),"")</f>
        <v/>
      </c>
    </row>
    <row r="155" spans="1:42" ht="15" customHeight="1" x14ac:dyDescent="0.25">
      <c r="A155" s="59"/>
      <c r="B155" s="61"/>
      <c r="C155" s="61"/>
      <c r="D155" s="63"/>
      <c r="E155" s="63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45"/>
      <c r="AL155" s="45"/>
      <c r="AM155" s="47"/>
      <c r="AN155" s="45"/>
      <c r="AO155" s="64"/>
      <c r="AP155" s="65"/>
    </row>
    <row r="156" spans="1:42" ht="15" customHeight="1" x14ac:dyDescent="0.25">
      <c r="A156" s="58">
        <v>70</v>
      </c>
      <c r="B156" s="60"/>
      <c r="C156" s="60"/>
      <c r="D156" s="62"/>
      <c r="E156" s="62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44" t="str">
        <f t="shared" ref="AK156" si="397">IF(D156&gt;0,COUNTIF(F156:AJ156,"p"),"")</f>
        <v/>
      </c>
      <c r="AL156" s="44" t="str">
        <f t="shared" ref="AL156" si="398">IF(D156&gt;0,COUNTIF(G156:AK156,"h"),"")</f>
        <v/>
      </c>
      <c r="AM156" s="46" t="str">
        <f t="shared" ref="AM156" si="399">IF(D156&gt;0,(AK156+(AL156/2)),"")</f>
        <v/>
      </c>
      <c r="AN156" s="44" t="str">
        <f t="shared" ref="AN156" si="400">IF(D156&gt;0,COUNTIF(F156:AJ156,"a"),"")</f>
        <v/>
      </c>
      <c r="AO156" s="54" t="str">
        <f t="shared" ref="AO156" si="401">IF(D156&gt;0,SUM(F157:AJ157),"")</f>
        <v/>
      </c>
      <c r="AP156" s="56" t="str">
        <f t="shared" ref="AP156" si="402">IF(D156&gt;0,(D156-E156-(AN156*(D156/$AE$11))+(AO156*((D156/$AE$11))/$AE$12)),"")</f>
        <v/>
      </c>
    </row>
    <row r="157" spans="1:42" ht="15" customHeight="1" x14ac:dyDescent="0.25">
      <c r="A157" s="59"/>
      <c r="B157" s="61"/>
      <c r="C157" s="61"/>
      <c r="D157" s="63"/>
      <c r="E157" s="63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45"/>
      <c r="AL157" s="45"/>
      <c r="AM157" s="47"/>
      <c r="AN157" s="45"/>
      <c r="AO157" s="64"/>
      <c r="AP157" s="65"/>
    </row>
    <row r="158" spans="1:42" ht="15" customHeight="1" x14ac:dyDescent="0.25">
      <c r="A158" s="58">
        <v>71</v>
      </c>
      <c r="B158" s="60"/>
      <c r="C158" s="60"/>
      <c r="D158" s="62"/>
      <c r="E158" s="62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44" t="str">
        <f t="shared" ref="AK158" si="403">IF(D158&gt;0,COUNTIF(F158:AJ158,"p"),"")</f>
        <v/>
      </c>
      <c r="AL158" s="44" t="str">
        <f t="shared" ref="AL158" si="404">IF(D158&gt;0,COUNTIF(G158:AK158,"h"),"")</f>
        <v/>
      </c>
      <c r="AM158" s="46" t="str">
        <f t="shared" ref="AM158" si="405">IF(D158&gt;0,(AK158+(AL158/2)),"")</f>
        <v/>
      </c>
      <c r="AN158" s="44" t="str">
        <f t="shared" ref="AN158" si="406">IF(D158&gt;0,COUNTIF(F158:AJ158,"a"),"")</f>
        <v/>
      </c>
      <c r="AO158" s="54" t="str">
        <f t="shared" ref="AO158" si="407">IF(D158&gt;0,SUM(F159:AJ159),"")</f>
        <v/>
      </c>
      <c r="AP158" s="56" t="str">
        <f t="shared" ref="AP158" si="408">IF(D158&gt;0,(D158-E158-(AN158*(D158/$AE$11))+(AO158*((D158/$AE$11))/$AE$12)),"")</f>
        <v/>
      </c>
    </row>
    <row r="159" spans="1:42" ht="15" customHeight="1" x14ac:dyDescent="0.25">
      <c r="A159" s="59"/>
      <c r="B159" s="61"/>
      <c r="C159" s="61"/>
      <c r="D159" s="63"/>
      <c r="E159" s="63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45"/>
      <c r="AL159" s="45"/>
      <c r="AM159" s="47"/>
      <c r="AN159" s="45"/>
      <c r="AO159" s="64"/>
      <c r="AP159" s="65"/>
    </row>
    <row r="160" spans="1:42" ht="15" customHeight="1" x14ac:dyDescent="0.25">
      <c r="A160" s="58">
        <v>72</v>
      </c>
      <c r="B160" s="60"/>
      <c r="C160" s="60"/>
      <c r="D160" s="62"/>
      <c r="E160" s="62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44" t="str">
        <f t="shared" ref="AK160" si="409">IF(D160&gt;0,COUNTIF(F160:AJ160,"p"),"")</f>
        <v/>
      </c>
      <c r="AL160" s="44" t="str">
        <f t="shared" ref="AL160" si="410">IF(D160&gt;0,COUNTIF(G160:AK160,"h"),"")</f>
        <v/>
      </c>
      <c r="AM160" s="46" t="str">
        <f t="shared" ref="AM160" si="411">IF(D160&gt;0,(AK160+(AL160/2)),"")</f>
        <v/>
      </c>
      <c r="AN160" s="44" t="str">
        <f t="shared" ref="AN160" si="412">IF(D160&gt;0,COUNTIF(F160:AJ160,"a"),"")</f>
        <v/>
      </c>
      <c r="AO160" s="54" t="str">
        <f t="shared" ref="AO160" si="413">IF(D160&gt;0,SUM(F161:AJ161),"")</f>
        <v/>
      </c>
      <c r="AP160" s="56" t="str">
        <f t="shared" ref="AP160" si="414">IF(D160&gt;0,(D160-E160-(AN160*(D160/$AE$11))+(AO160*((D160/$AE$11))/$AE$12)),"")</f>
        <v/>
      </c>
    </row>
    <row r="161" spans="1:42" ht="15" customHeight="1" x14ac:dyDescent="0.25">
      <c r="A161" s="59"/>
      <c r="B161" s="61"/>
      <c r="C161" s="61"/>
      <c r="D161" s="63"/>
      <c r="E161" s="63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45"/>
      <c r="AL161" s="45"/>
      <c r="AM161" s="47"/>
      <c r="AN161" s="45"/>
      <c r="AO161" s="64"/>
      <c r="AP161" s="65"/>
    </row>
    <row r="162" spans="1:42" ht="15" customHeight="1" x14ac:dyDescent="0.25">
      <c r="A162" s="58">
        <v>73</v>
      </c>
      <c r="B162" s="66"/>
      <c r="C162" s="60"/>
      <c r="D162" s="62"/>
      <c r="E162" s="62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44" t="str">
        <f>IF(D162&gt;0,COUNTIF(F162:AJ162,"p"),"")</f>
        <v/>
      </c>
      <c r="AL162" s="44" t="str">
        <f>IF(D162&gt;0,COUNTIF(G162:AK162,"h"),"")</f>
        <v/>
      </c>
      <c r="AM162" s="46" t="str">
        <f>IF(D162&gt;0,(AK162+(AL162/2)),"")</f>
        <v/>
      </c>
      <c r="AN162" s="44" t="str">
        <f>IF(D162&gt;0,COUNTIF(F162:AJ162,"a"),"")</f>
        <v/>
      </c>
      <c r="AO162" s="54" t="str">
        <f>IF(D162&gt;0,SUM(F163:AJ163),"")</f>
        <v/>
      </c>
      <c r="AP162" s="56" t="str">
        <f>IF(D162&gt;0,(D162-E162-(AN162*(D162/$AE$11))+(AO162*((D162/$AE$11))/$AE$12)),"")</f>
        <v/>
      </c>
    </row>
    <row r="163" spans="1:42" ht="15" customHeight="1" x14ac:dyDescent="0.25">
      <c r="A163" s="59"/>
      <c r="B163" s="67"/>
      <c r="C163" s="61"/>
      <c r="D163" s="63"/>
      <c r="E163" s="63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45"/>
      <c r="AL163" s="45"/>
      <c r="AM163" s="47"/>
      <c r="AN163" s="45"/>
      <c r="AO163" s="64"/>
      <c r="AP163" s="65"/>
    </row>
    <row r="164" spans="1:42" ht="15" customHeight="1" x14ac:dyDescent="0.25">
      <c r="A164" s="58">
        <v>74</v>
      </c>
      <c r="B164" s="60"/>
      <c r="C164" s="60"/>
      <c r="D164" s="62"/>
      <c r="E164" s="62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44" t="str">
        <f t="shared" ref="AK164" si="415">IF(D164&gt;0,COUNTIF(F164:AJ164,"p"),"")</f>
        <v/>
      </c>
      <c r="AL164" s="44" t="str">
        <f t="shared" ref="AL164" si="416">IF(D164&gt;0,COUNTIF(G164:AK164,"h"),"")</f>
        <v/>
      </c>
      <c r="AM164" s="46" t="str">
        <f t="shared" ref="AM164" si="417">IF(D164&gt;0,(AK164+(AL164/2)),"")</f>
        <v/>
      </c>
      <c r="AN164" s="44" t="str">
        <f t="shared" ref="AN164" si="418">IF(D164&gt;0,COUNTIF(F164:AJ164,"a"),"")</f>
        <v/>
      </c>
      <c r="AO164" s="54" t="str">
        <f t="shared" ref="AO164" si="419">IF(D164&gt;0,SUM(F165:AJ165),"")</f>
        <v/>
      </c>
      <c r="AP164" s="56" t="str">
        <f t="shared" ref="AP164" si="420">IF(D164&gt;0,(D164-E164-(AN164*(D164/$AE$11))+(AO164*((D164/$AE$11))/$AE$12)),"")</f>
        <v/>
      </c>
    </row>
    <row r="165" spans="1:42" ht="15" customHeight="1" x14ac:dyDescent="0.25">
      <c r="A165" s="59"/>
      <c r="B165" s="61"/>
      <c r="C165" s="61"/>
      <c r="D165" s="63"/>
      <c r="E165" s="63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45"/>
      <c r="AL165" s="45"/>
      <c r="AM165" s="47"/>
      <c r="AN165" s="45"/>
      <c r="AO165" s="64"/>
      <c r="AP165" s="65"/>
    </row>
    <row r="166" spans="1:42" ht="15" customHeight="1" x14ac:dyDescent="0.25">
      <c r="A166" s="58">
        <v>75</v>
      </c>
      <c r="B166" s="60"/>
      <c r="C166" s="60"/>
      <c r="D166" s="62"/>
      <c r="E166" s="62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44" t="str">
        <f t="shared" ref="AK166" si="421">IF(D166&gt;0,COUNTIF(F166:AJ166,"p"),"")</f>
        <v/>
      </c>
      <c r="AL166" s="44" t="str">
        <f t="shared" ref="AL166" si="422">IF(D166&gt;0,COUNTIF(G166:AK166,"h"),"")</f>
        <v/>
      </c>
      <c r="AM166" s="46" t="str">
        <f t="shared" ref="AM166" si="423">IF(D166&gt;0,(AK166+(AL166/2)),"")</f>
        <v/>
      </c>
      <c r="AN166" s="44" t="str">
        <f t="shared" ref="AN166" si="424">IF(D166&gt;0,COUNTIF(F166:AJ166,"a"),"")</f>
        <v/>
      </c>
      <c r="AO166" s="54" t="str">
        <f t="shared" ref="AO166" si="425">IF(D166&gt;0,SUM(F167:AJ167),"")</f>
        <v/>
      </c>
      <c r="AP166" s="56" t="str">
        <f t="shared" ref="AP166" si="426">IF(D166&gt;0,(D166-E166-(AN166*(D166/$AE$11))+(AO166*((D166/$AE$11))/$AE$12)),"")</f>
        <v/>
      </c>
    </row>
    <row r="167" spans="1:42" ht="15" customHeight="1" x14ac:dyDescent="0.25">
      <c r="A167" s="59"/>
      <c r="B167" s="61"/>
      <c r="C167" s="61"/>
      <c r="D167" s="63"/>
      <c r="E167" s="63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45"/>
      <c r="AL167" s="45"/>
      <c r="AM167" s="47"/>
      <c r="AN167" s="45"/>
      <c r="AO167" s="64"/>
      <c r="AP167" s="65"/>
    </row>
    <row r="168" spans="1:42" ht="15" customHeight="1" x14ac:dyDescent="0.25">
      <c r="A168" s="58">
        <v>76</v>
      </c>
      <c r="B168" s="60"/>
      <c r="C168" s="60"/>
      <c r="D168" s="62"/>
      <c r="E168" s="62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44" t="str">
        <f t="shared" ref="AK168" si="427">IF(D168&gt;0,COUNTIF(F168:AJ168,"p"),"")</f>
        <v/>
      </c>
      <c r="AL168" s="44" t="str">
        <f t="shared" ref="AL168" si="428">IF(D168&gt;0,COUNTIF(G168:AK168,"h"),"")</f>
        <v/>
      </c>
      <c r="AM168" s="46" t="str">
        <f t="shared" ref="AM168" si="429">IF(D168&gt;0,(AK168+(AL168/2)),"")</f>
        <v/>
      </c>
      <c r="AN168" s="44" t="str">
        <f t="shared" ref="AN168" si="430">IF(D168&gt;0,COUNTIF(F168:AJ168,"a"),"")</f>
        <v/>
      </c>
      <c r="AO168" s="54" t="str">
        <f t="shared" ref="AO168" si="431">IF(D168&gt;0,SUM(F169:AJ169),"")</f>
        <v/>
      </c>
      <c r="AP168" s="56" t="str">
        <f t="shared" ref="AP168" si="432">IF(D168&gt;0,(D168-E168-(AN168*(D168/$AE$11))+(AO168*((D168/$AE$11))/$AE$12)),"")</f>
        <v/>
      </c>
    </row>
    <row r="169" spans="1:42" ht="15" customHeight="1" x14ac:dyDescent="0.25">
      <c r="A169" s="59"/>
      <c r="B169" s="61"/>
      <c r="C169" s="61"/>
      <c r="D169" s="63"/>
      <c r="E169" s="63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45"/>
      <c r="AL169" s="45"/>
      <c r="AM169" s="47"/>
      <c r="AN169" s="45"/>
      <c r="AO169" s="64"/>
      <c r="AP169" s="65"/>
    </row>
    <row r="170" spans="1:42" ht="15" customHeight="1" x14ac:dyDescent="0.25">
      <c r="A170" s="58">
        <v>77</v>
      </c>
      <c r="B170" s="60"/>
      <c r="C170" s="60"/>
      <c r="D170" s="62"/>
      <c r="E170" s="62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44" t="str">
        <f t="shared" ref="AK170" si="433">IF(D170&gt;0,COUNTIF(F170:AJ170,"p"),"")</f>
        <v/>
      </c>
      <c r="AL170" s="44" t="str">
        <f t="shared" ref="AL170" si="434">IF(D170&gt;0,COUNTIF(G170:AK170,"h"),"")</f>
        <v/>
      </c>
      <c r="AM170" s="46" t="str">
        <f t="shared" ref="AM170" si="435">IF(D170&gt;0,(AK170+(AL170/2)),"")</f>
        <v/>
      </c>
      <c r="AN170" s="44" t="str">
        <f t="shared" ref="AN170" si="436">IF(D170&gt;0,COUNTIF(F170:AJ170,"a"),"")</f>
        <v/>
      </c>
      <c r="AO170" s="54" t="str">
        <f t="shared" ref="AO170" si="437">IF(D170&gt;0,SUM(F171:AJ171),"")</f>
        <v/>
      </c>
      <c r="AP170" s="56" t="str">
        <f t="shared" ref="AP170" si="438">IF(D170&gt;0,(D170-E170-(AN170*(D170/$AE$11))+(AO170*((D170/$AE$11))/$AE$12)),"")</f>
        <v/>
      </c>
    </row>
    <row r="171" spans="1:42" ht="15" customHeight="1" x14ac:dyDescent="0.25">
      <c r="A171" s="59"/>
      <c r="B171" s="61"/>
      <c r="C171" s="61"/>
      <c r="D171" s="63"/>
      <c r="E171" s="63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45"/>
      <c r="AL171" s="45"/>
      <c r="AM171" s="47"/>
      <c r="AN171" s="45"/>
      <c r="AO171" s="64"/>
      <c r="AP171" s="65"/>
    </row>
    <row r="172" spans="1:42" ht="15" customHeight="1" x14ac:dyDescent="0.25">
      <c r="A172" s="58">
        <v>78</v>
      </c>
      <c r="B172" s="60"/>
      <c r="C172" s="60"/>
      <c r="D172" s="62"/>
      <c r="E172" s="62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44" t="str">
        <f t="shared" ref="AK172" si="439">IF(D172&gt;0,COUNTIF(F172:AJ172,"p"),"")</f>
        <v/>
      </c>
      <c r="AL172" s="44" t="str">
        <f t="shared" ref="AL172" si="440">IF(D172&gt;0,COUNTIF(G172:AK172,"h"),"")</f>
        <v/>
      </c>
      <c r="AM172" s="46" t="str">
        <f t="shared" ref="AM172" si="441">IF(D172&gt;0,(AK172+(AL172/2)),"")</f>
        <v/>
      </c>
      <c r="AN172" s="44" t="str">
        <f t="shared" ref="AN172" si="442">IF(D172&gt;0,COUNTIF(F172:AJ172,"a"),"")</f>
        <v/>
      </c>
      <c r="AO172" s="54" t="str">
        <f t="shared" ref="AO172" si="443">IF(D172&gt;0,SUM(F173:AJ173),"")</f>
        <v/>
      </c>
      <c r="AP172" s="56" t="str">
        <f t="shared" ref="AP172" si="444">IF(D172&gt;0,(D172-E172-(AN172*(D172/$AE$11))+(AO172*((D172/$AE$11))/$AE$12)),"")</f>
        <v/>
      </c>
    </row>
    <row r="173" spans="1:42" ht="15" customHeight="1" x14ac:dyDescent="0.25">
      <c r="A173" s="59"/>
      <c r="B173" s="61"/>
      <c r="C173" s="61"/>
      <c r="D173" s="63"/>
      <c r="E173" s="63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45"/>
      <c r="AL173" s="45"/>
      <c r="AM173" s="47"/>
      <c r="AN173" s="45"/>
      <c r="AO173" s="64"/>
      <c r="AP173" s="65"/>
    </row>
    <row r="174" spans="1:42" ht="15" customHeight="1" x14ac:dyDescent="0.25">
      <c r="A174" s="58">
        <v>79</v>
      </c>
      <c r="B174" s="60"/>
      <c r="C174" s="60"/>
      <c r="D174" s="62"/>
      <c r="E174" s="62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44" t="str">
        <f t="shared" ref="AK174" si="445">IF(D174&gt;0,COUNTIF(F174:AJ174,"p"),"")</f>
        <v/>
      </c>
      <c r="AL174" s="44" t="str">
        <f t="shared" ref="AL174" si="446">IF(D174&gt;0,COUNTIF(G174:AK174,"h"),"")</f>
        <v/>
      </c>
      <c r="AM174" s="46" t="str">
        <f t="shared" ref="AM174" si="447">IF(D174&gt;0,(AK174+(AL174/2)),"")</f>
        <v/>
      </c>
      <c r="AN174" s="44" t="str">
        <f t="shared" ref="AN174" si="448">IF(D174&gt;0,COUNTIF(F174:AJ174,"a"),"")</f>
        <v/>
      </c>
      <c r="AO174" s="54" t="str">
        <f t="shared" ref="AO174" si="449">IF(D174&gt;0,SUM(F175:AJ175),"")</f>
        <v/>
      </c>
      <c r="AP174" s="56" t="str">
        <f t="shared" ref="AP174" si="450">IF(D174&gt;0,(D174-E174-(AN174*(D174/$AE$11))+(AO174*((D174/$AE$11))/$AE$12)),"")</f>
        <v/>
      </c>
    </row>
    <row r="175" spans="1:42" ht="15" customHeight="1" x14ac:dyDescent="0.25">
      <c r="A175" s="59"/>
      <c r="B175" s="61"/>
      <c r="C175" s="61"/>
      <c r="D175" s="63"/>
      <c r="E175" s="63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45"/>
      <c r="AL175" s="45"/>
      <c r="AM175" s="47"/>
      <c r="AN175" s="45"/>
      <c r="AO175" s="64"/>
      <c r="AP175" s="65"/>
    </row>
    <row r="176" spans="1:42" ht="15" customHeight="1" x14ac:dyDescent="0.25">
      <c r="A176" s="58">
        <v>80</v>
      </c>
      <c r="B176" s="60"/>
      <c r="C176" s="60"/>
      <c r="D176" s="62"/>
      <c r="E176" s="62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44" t="str">
        <f t="shared" ref="AK176" si="451">IF(D176&gt;0,COUNTIF(F176:AJ176,"p"),"")</f>
        <v/>
      </c>
      <c r="AL176" s="44" t="str">
        <f t="shared" ref="AL176" si="452">IF(D176&gt;0,COUNTIF(G176:AK176,"h"),"")</f>
        <v/>
      </c>
      <c r="AM176" s="46" t="str">
        <f t="shared" ref="AM176" si="453">IF(D176&gt;0,(AK176+(AL176/2)),"")</f>
        <v/>
      </c>
      <c r="AN176" s="44" t="str">
        <f t="shared" ref="AN176" si="454">IF(D176&gt;0,COUNTIF(F176:AJ176,"a"),"")</f>
        <v/>
      </c>
      <c r="AO176" s="54" t="str">
        <f t="shared" ref="AO176" si="455">IF(D176&gt;0,SUM(F177:AJ177),"")</f>
        <v/>
      </c>
      <c r="AP176" s="56" t="str">
        <f t="shared" ref="AP176" si="456">IF(D176&gt;0,(D176-E176-(AN176*(D176/$AE$11))+(AO176*((D176/$AE$11))/$AE$12)),"")</f>
        <v/>
      </c>
    </row>
    <row r="177" spans="1:42" ht="15" customHeight="1" x14ac:dyDescent="0.25">
      <c r="A177" s="59"/>
      <c r="B177" s="61"/>
      <c r="C177" s="61"/>
      <c r="D177" s="63"/>
      <c r="E177" s="63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45"/>
      <c r="AL177" s="45"/>
      <c r="AM177" s="47"/>
      <c r="AN177" s="45"/>
      <c r="AO177" s="64"/>
      <c r="AP177" s="65"/>
    </row>
    <row r="178" spans="1:42" ht="15" customHeight="1" x14ac:dyDescent="0.25">
      <c r="A178" s="58">
        <v>81</v>
      </c>
      <c r="B178" s="66"/>
      <c r="C178" s="60"/>
      <c r="D178" s="62"/>
      <c r="E178" s="62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44" t="str">
        <f t="shared" ref="AK178" si="457">IF(D178&gt;0,COUNTIF(F178:AJ178,"p"),"")</f>
        <v/>
      </c>
      <c r="AL178" s="44" t="str">
        <f t="shared" ref="AL178" si="458">IF(D178&gt;0,COUNTIF(G178:AK178,"h"),"")</f>
        <v/>
      </c>
      <c r="AM178" s="46" t="str">
        <f t="shared" ref="AM178" si="459">IF(D178&gt;0,(AK178+(AL178/2)),"")</f>
        <v/>
      </c>
      <c r="AN178" s="44" t="str">
        <f t="shared" ref="AN178" si="460">IF(D178&gt;0,COUNTIF(F178:AJ178,"a"),"")</f>
        <v/>
      </c>
      <c r="AO178" s="54" t="str">
        <f t="shared" ref="AO178" si="461">IF(D178&gt;0,SUM(F179:AJ179),"")</f>
        <v/>
      </c>
      <c r="AP178" s="56" t="str">
        <f t="shared" ref="AP178" si="462">IF(D178&gt;0,(D178-E178-(AN178*(D178/$AE$11))+(AO178*((D178/$AE$11))/$AE$12)),"")</f>
        <v/>
      </c>
    </row>
    <row r="179" spans="1:42" ht="15" customHeight="1" x14ac:dyDescent="0.25">
      <c r="A179" s="59"/>
      <c r="B179" s="67"/>
      <c r="C179" s="61"/>
      <c r="D179" s="63"/>
      <c r="E179" s="63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45"/>
      <c r="AL179" s="45"/>
      <c r="AM179" s="47"/>
      <c r="AN179" s="45"/>
      <c r="AO179" s="64"/>
      <c r="AP179" s="65"/>
    </row>
    <row r="180" spans="1:42" ht="15" customHeight="1" x14ac:dyDescent="0.25">
      <c r="A180" s="58">
        <v>82</v>
      </c>
      <c r="B180" s="60"/>
      <c r="C180" s="60"/>
      <c r="D180" s="62"/>
      <c r="E180" s="62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44" t="str">
        <f t="shared" ref="AK180" si="463">IF(D180&gt;0,COUNTIF(F180:AJ180,"p"),"")</f>
        <v/>
      </c>
      <c r="AL180" s="44" t="str">
        <f t="shared" ref="AL180" si="464">IF(D180&gt;0,COUNTIF(G180:AK180,"h"),"")</f>
        <v/>
      </c>
      <c r="AM180" s="46" t="str">
        <f t="shared" ref="AM180" si="465">IF(D180&gt;0,(AK180+(AL180/2)),"")</f>
        <v/>
      </c>
      <c r="AN180" s="44" t="str">
        <f t="shared" ref="AN180" si="466">IF(D180&gt;0,COUNTIF(F180:AJ180,"a"),"")</f>
        <v/>
      </c>
      <c r="AO180" s="54" t="str">
        <f t="shared" ref="AO180" si="467">IF(D180&gt;0,SUM(F181:AJ181),"")</f>
        <v/>
      </c>
      <c r="AP180" s="56" t="str">
        <f t="shared" ref="AP180" si="468">IF(D180&gt;0,(D180-E180-(AN180*(D180/$AE$11))+(AO180*((D180/$AE$11))/$AE$12)),"")</f>
        <v/>
      </c>
    </row>
    <row r="181" spans="1:42" ht="15" customHeight="1" x14ac:dyDescent="0.25">
      <c r="A181" s="59"/>
      <c r="B181" s="61"/>
      <c r="C181" s="61"/>
      <c r="D181" s="63"/>
      <c r="E181" s="63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45"/>
      <c r="AL181" s="45"/>
      <c r="AM181" s="47"/>
      <c r="AN181" s="45"/>
      <c r="AO181" s="64"/>
      <c r="AP181" s="65"/>
    </row>
    <row r="182" spans="1:42" ht="15" customHeight="1" x14ac:dyDescent="0.25">
      <c r="A182" s="58">
        <v>83</v>
      </c>
      <c r="B182" s="60"/>
      <c r="C182" s="60"/>
      <c r="D182" s="62"/>
      <c r="E182" s="62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44" t="str">
        <f t="shared" ref="AK182" si="469">IF(D182&gt;0,COUNTIF(F182:AJ182,"p"),"")</f>
        <v/>
      </c>
      <c r="AL182" s="44" t="str">
        <f t="shared" ref="AL182" si="470">IF(D182&gt;0,COUNTIF(G182:AK182,"h"),"")</f>
        <v/>
      </c>
      <c r="AM182" s="46" t="str">
        <f t="shared" ref="AM182" si="471">IF(D182&gt;0,(AK182+(AL182/2)),"")</f>
        <v/>
      </c>
      <c r="AN182" s="44" t="str">
        <f t="shared" ref="AN182" si="472">IF(D182&gt;0,COUNTIF(F182:AJ182,"a"),"")</f>
        <v/>
      </c>
      <c r="AO182" s="54" t="str">
        <f t="shared" ref="AO182" si="473">IF(D182&gt;0,SUM(F183:AJ183),"")</f>
        <v/>
      </c>
      <c r="AP182" s="56" t="str">
        <f t="shared" ref="AP182" si="474">IF(D182&gt;0,(D182-E182-(AN182*(D182/$AE$11))+(AO182*((D182/$AE$11))/$AE$12)),"")</f>
        <v/>
      </c>
    </row>
    <row r="183" spans="1:42" ht="15" customHeight="1" x14ac:dyDescent="0.25">
      <c r="A183" s="59"/>
      <c r="B183" s="61"/>
      <c r="C183" s="61"/>
      <c r="D183" s="63"/>
      <c r="E183" s="63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45"/>
      <c r="AL183" s="45"/>
      <c r="AM183" s="47"/>
      <c r="AN183" s="45"/>
      <c r="AO183" s="64"/>
      <c r="AP183" s="65"/>
    </row>
    <row r="184" spans="1:42" ht="15" customHeight="1" x14ac:dyDescent="0.25">
      <c r="A184" s="58">
        <v>84</v>
      </c>
      <c r="B184" s="60"/>
      <c r="C184" s="60"/>
      <c r="D184" s="62"/>
      <c r="E184" s="62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44" t="str">
        <f t="shared" ref="AK184" si="475">IF(D184&gt;0,COUNTIF(F184:AJ184,"p"),"")</f>
        <v/>
      </c>
      <c r="AL184" s="44" t="str">
        <f t="shared" ref="AL184" si="476">IF(D184&gt;0,COUNTIF(G184:AK184,"h"),"")</f>
        <v/>
      </c>
      <c r="AM184" s="46" t="str">
        <f t="shared" ref="AM184" si="477">IF(D184&gt;0,(AK184+(AL184/2)),"")</f>
        <v/>
      </c>
      <c r="AN184" s="44" t="str">
        <f t="shared" ref="AN184" si="478">IF(D184&gt;0,COUNTIF(F184:AJ184,"a"),"")</f>
        <v/>
      </c>
      <c r="AO184" s="54" t="str">
        <f t="shared" ref="AO184" si="479">IF(D184&gt;0,SUM(F185:AJ185),"")</f>
        <v/>
      </c>
      <c r="AP184" s="56" t="str">
        <f t="shared" ref="AP184" si="480">IF(D184&gt;0,(D184-E184-(AN184*(D184/$AE$11))+(AO184*((D184/$AE$11))/$AE$12)),"")</f>
        <v/>
      </c>
    </row>
    <row r="185" spans="1:42" ht="15" customHeight="1" x14ac:dyDescent="0.25">
      <c r="A185" s="59"/>
      <c r="B185" s="61"/>
      <c r="C185" s="61"/>
      <c r="D185" s="63"/>
      <c r="E185" s="63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45"/>
      <c r="AL185" s="45"/>
      <c r="AM185" s="47"/>
      <c r="AN185" s="45"/>
      <c r="AO185" s="64"/>
      <c r="AP185" s="65"/>
    </row>
    <row r="186" spans="1:42" ht="15" customHeight="1" x14ac:dyDescent="0.25">
      <c r="A186" s="58">
        <v>85</v>
      </c>
      <c r="B186" s="60"/>
      <c r="C186" s="60"/>
      <c r="D186" s="62"/>
      <c r="E186" s="62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44" t="str">
        <f t="shared" ref="AK186" si="481">IF(D186&gt;0,COUNTIF(F186:AJ186,"p"),"")</f>
        <v/>
      </c>
      <c r="AL186" s="44" t="str">
        <f t="shared" ref="AL186" si="482">IF(D186&gt;0,COUNTIF(G186:AK186,"h"),"")</f>
        <v/>
      </c>
      <c r="AM186" s="46" t="str">
        <f t="shared" ref="AM186" si="483">IF(D186&gt;0,(AK186+(AL186/2)),"")</f>
        <v/>
      </c>
      <c r="AN186" s="44" t="str">
        <f t="shared" ref="AN186" si="484">IF(D186&gt;0,COUNTIF(F186:AJ186,"a"),"")</f>
        <v/>
      </c>
      <c r="AO186" s="54" t="str">
        <f t="shared" ref="AO186" si="485">IF(D186&gt;0,SUM(F187:AJ187),"")</f>
        <v/>
      </c>
      <c r="AP186" s="56" t="str">
        <f t="shared" ref="AP186" si="486">IF(D186&gt;0,(D186-E186-(AN186*(D186/$AE$11))+(AO186*((D186/$AE$11))/$AE$12)),"")</f>
        <v/>
      </c>
    </row>
    <row r="187" spans="1:42" ht="15" customHeight="1" x14ac:dyDescent="0.25">
      <c r="A187" s="59"/>
      <c r="B187" s="61"/>
      <c r="C187" s="61"/>
      <c r="D187" s="63"/>
      <c r="E187" s="63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45"/>
      <c r="AL187" s="45"/>
      <c r="AM187" s="47"/>
      <c r="AN187" s="45"/>
      <c r="AO187" s="64"/>
      <c r="AP187" s="65"/>
    </row>
    <row r="188" spans="1:42" ht="15" customHeight="1" x14ac:dyDescent="0.25">
      <c r="A188" s="58">
        <v>86</v>
      </c>
      <c r="B188" s="60"/>
      <c r="C188" s="60"/>
      <c r="D188" s="62"/>
      <c r="E188" s="62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44" t="str">
        <f t="shared" ref="AK188" si="487">IF(D188&gt;0,COUNTIF(F188:AJ188,"p"),"")</f>
        <v/>
      </c>
      <c r="AL188" s="44" t="str">
        <f t="shared" ref="AL188" si="488">IF(D188&gt;0,COUNTIF(G188:AK188,"h"),"")</f>
        <v/>
      </c>
      <c r="AM188" s="46" t="str">
        <f t="shared" ref="AM188" si="489">IF(D188&gt;0,(AK188+(AL188/2)),"")</f>
        <v/>
      </c>
      <c r="AN188" s="44" t="str">
        <f t="shared" ref="AN188" si="490">IF(D188&gt;0,COUNTIF(F188:AJ188,"a"),"")</f>
        <v/>
      </c>
      <c r="AO188" s="54" t="str">
        <f t="shared" ref="AO188" si="491">IF(D188&gt;0,SUM(F189:AJ189),"")</f>
        <v/>
      </c>
      <c r="AP188" s="56" t="str">
        <f t="shared" ref="AP188" si="492">IF(D188&gt;0,(D188-E188-(AN188*(D188/$AE$11))+(AO188*((D188/$AE$11))/$AE$12)),"")</f>
        <v/>
      </c>
    </row>
    <row r="189" spans="1:42" ht="15" customHeight="1" x14ac:dyDescent="0.25">
      <c r="A189" s="59"/>
      <c r="B189" s="61"/>
      <c r="C189" s="61"/>
      <c r="D189" s="63"/>
      <c r="E189" s="63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45"/>
      <c r="AL189" s="45"/>
      <c r="AM189" s="47"/>
      <c r="AN189" s="45"/>
      <c r="AO189" s="64"/>
      <c r="AP189" s="65"/>
    </row>
    <row r="190" spans="1:42" ht="15" customHeight="1" x14ac:dyDescent="0.25">
      <c r="A190" s="58">
        <v>87</v>
      </c>
      <c r="B190" s="60"/>
      <c r="C190" s="60"/>
      <c r="D190" s="62"/>
      <c r="E190" s="62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44" t="str">
        <f t="shared" ref="AK190" si="493">IF(D190&gt;0,COUNTIF(F190:AJ190,"p"),"")</f>
        <v/>
      </c>
      <c r="AL190" s="44" t="str">
        <f t="shared" ref="AL190" si="494">IF(D190&gt;0,COUNTIF(G190:AK190,"h"),"")</f>
        <v/>
      </c>
      <c r="AM190" s="46" t="str">
        <f t="shared" ref="AM190" si="495">IF(D190&gt;0,(AK190+(AL190/2)),"")</f>
        <v/>
      </c>
      <c r="AN190" s="44" t="str">
        <f t="shared" ref="AN190" si="496">IF(D190&gt;0,COUNTIF(F190:AJ190,"a"),"")</f>
        <v/>
      </c>
      <c r="AO190" s="54" t="str">
        <f t="shared" ref="AO190" si="497">IF(D190&gt;0,SUM(F191:AJ191),"")</f>
        <v/>
      </c>
      <c r="AP190" s="56" t="str">
        <f t="shared" ref="AP190" si="498">IF(D190&gt;0,(D190-E190-(AN190*(D190/$AE$11))+(AO190*((D190/$AE$11))/$AE$12)),"")</f>
        <v/>
      </c>
    </row>
    <row r="191" spans="1:42" ht="15" customHeight="1" x14ac:dyDescent="0.25">
      <c r="A191" s="59"/>
      <c r="B191" s="61"/>
      <c r="C191" s="61"/>
      <c r="D191" s="63"/>
      <c r="E191" s="63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45"/>
      <c r="AL191" s="45"/>
      <c r="AM191" s="47"/>
      <c r="AN191" s="45"/>
      <c r="AO191" s="64"/>
      <c r="AP191" s="65"/>
    </row>
    <row r="192" spans="1:42" ht="15" customHeight="1" x14ac:dyDescent="0.25">
      <c r="A192" s="58">
        <v>88</v>
      </c>
      <c r="B192" s="60"/>
      <c r="C192" s="60"/>
      <c r="D192" s="62"/>
      <c r="E192" s="62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44" t="str">
        <f t="shared" ref="AK192" si="499">IF(D192&gt;0,COUNTIF(F192:AJ192,"p"),"")</f>
        <v/>
      </c>
      <c r="AL192" s="44" t="str">
        <f t="shared" ref="AL192" si="500">IF(D192&gt;0,COUNTIF(G192:AK192,"h"),"")</f>
        <v/>
      </c>
      <c r="AM192" s="46" t="str">
        <f t="shared" ref="AM192" si="501">IF(D192&gt;0,(AK192+(AL192/2)),"")</f>
        <v/>
      </c>
      <c r="AN192" s="44" t="str">
        <f t="shared" ref="AN192" si="502">IF(D192&gt;0,COUNTIF(F192:AJ192,"a"),"")</f>
        <v/>
      </c>
      <c r="AO192" s="54" t="str">
        <f t="shared" ref="AO192" si="503">IF(D192&gt;0,SUM(F193:AJ193),"")</f>
        <v/>
      </c>
      <c r="AP192" s="56" t="str">
        <f t="shared" ref="AP192" si="504">IF(D192&gt;0,(D192-E192-(AN192*(D192/$AE$11))+(AO192*((D192/$AE$11))/$AE$12)),"")</f>
        <v/>
      </c>
    </row>
    <row r="193" spans="1:42" ht="15" customHeight="1" x14ac:dyDescent="0.25">
      <c r="A193" s="59"/>
      <c r="B193" s="61"/>
      <c r="C193" s="61"/>
      <c r="D193" s="63"/>
      <c r="E193" s="63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45"/>
      <c r="AL193" s="45"/>
      <c r="AM193" s="47"/>
      <c r="AN193" s="45"/>
      <c r="AO193" s="64"/>
      <c r="AP193" s="65"/>
    </row>
    <row r="194" spans="1:42" ht="15" customHeight="1" x14ac:dyDescent="0.25">
      <c r="A194" s="58">
        <v>89</v>
      </c>
      <c r="B194" s="66"/>
      <c r="C194" s="60"/>
      <c r="D194" s="62"/>
      <c r="E194" s="62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44" t="str">
        <f t="shared" ref="AK194" si="505">IF(D194&gt;0,COUNTIF(F194:AJ194,"p"),"")</f>
        <v/>
      </c>
      <c r="AL194" s="44" t="str">
        <f t="shared" ref="AL194" si="506">IF(D194&gt;0,COUNTIF(G194:AK194,"h"),"")</f>
        <v/>
      </c>
      <c r="AM194" s="46" t="str">
        <f t="shared" ref="AM194" si="507">IF(D194&gt;0,(AK194+(AL194/2)),"")</f>
        <v/>
      </c>
      <c r="AN194" s="44" t="str">
        <f t="shared" ref="AN194" si="508">IF(D194&gt;0,COUNTIF(F194:AJ194,"a"),"")</f>
        <v/>
      </c>
      <c r="AO194" s="54" t="str">
        <f t="shared" ref="AO194" si="509">IF(D194&gt;0,SUM(F195:AJ195),"")</f>
        <v/>
      </c>
      <c r="AP194" s="56" t="str">
        <f t="shared" ref="AP194" si="510">IF(D194&gt;0,(D194-E194-(AN194*(D194/$AE$11))+(AO194*((D194/$AE$11))/$AE$12)),"")</f>
        <v/>
      </c>
    </row>
    <row r="195" spans="1:42" ht="15" customHeight="1" x14ac:dyDescent="0.25">
      <c r="A195" s="59"/>
      <c r="B195" s="67"/>
      <c r="C195" s="61"/>
      <c r="D195" s="63"/>
      <c r="E195" s="63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45"/>
      <c r="AL195" s="45"/>
      <c r="AM195" s="47"/>
      <c r="AN195" s="45"/>
      <c r="AO195" s="64"/>
      <c r="AP195" s="65"/>
    </row>
    <row r="196" spans="1:42" ht="15" customHeight="1" x14ac:dyDescent="0.25">
      <c r="A196" s="58">
        <v>90</v>
      </c>
      <c r="B196" s="60"/>
      <c r="C196" s="60"/>
      <c r="D196" s="62"/>
      <c r="E196" s="62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44" t="str">
        <f t="shared" ref="AK196" si="511">IF(D196&gt;0,COUNTIF(F196:AJ196,"p"),"")</f>
        <v/>
      </c>
      <c r="AL196" s="44" t="str">
        <f t="shared" ref="AL196" si="512">IF(D196&gt;0,COUNTIF(G196:AK196,"h"),"")</f>
        <v/>
      </c>
      <c r="AM196" s="46" t="str">
        <f t="shared" ref="AM196" si="513">IF(D196&gt;0,(AK196+(AL196/2)),"")</f>
        <v/>
      </c>
      <c r="AN196" s="44" t="str">
        <f t="shared" ref="AN196" si="514">IF(D196&gt;0,COUNTIF(F196:AJ196,"a"),"")</f>
        <v/>
      </c>
      <c r="AO196" s="54" t="str">
        <f t="shared" ref="AO196" si="515">IF(D196&gt;0,SUM(F197:AJ197),"")</f>
        <v/>
      </c>
      <c r="AP196" s="56" t="str">
        <f t="shared" ref="AP196" si="516">IF(D196&gt;0,(D196-E196-(AN196*(D196/$AE$11))+(AO196*((D196/$AE$11))/$AE$12)),"")</f>
        <v/>
      </c>
    </row>
    <row r="197" spans="1:42" ht="15" customHeight="1" x14ac:dyDescent="0.25">
      <c r="A197" s="59"/>
      <c r="B197" s="61"/>
      <c r="C197" s="61"/>
      <c r="D197" s="63"/>
      <c r="E197" s="63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45"/>
      <c r="AL197" s="45"/>
      <c r="AM197" s="47"/>
      <c r="AN197" s="45"/>
      <c r="AO197" s="64"/>
      <c r="AP197" s="65"/>
    </row>
    <row r="198" spans="1:42" ht="15" customHeight="1" x14ac:dyDescent="0.25">
      <c r="A198" s="58">
        <v>91</v>
      </c>
      <c r="B198" s="60"/>
      <c r="C198" s="60"/>
      <c r="D198" s="62"/>
      <c r="E198" s="62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44" t="str">
        <f t="shared" ref="AK198" si="517">IF(D198&gt;0,COUNTIF(F198:AJ198,"p"),"")</f>
        <v/>
      </c>
      <c r="AL198" s="44" t="str">
        <f t="shared" ref="AL198" si="518">IF(D198&gt;0,COUNTIF(G198:AK198,"h"),"")</f>
        <v/>
      </c>
      <c r="AM198" s="46" t="str">
        <f t="shared" ref="AM198" si="519">IF(D198&gt;0,(AK198+(AL198/2)),"")</f>
        <v/>
      </c>
      <c r="AN198" s="44" t="str">
        <f t="shared" ref="AN198" si="520">IF(D198&gt;0,COUNTIF(F198:AJ198,"a"),"")</f>
        <v/>
      </c>
      <c r="AO198" s="54" t="str">
        <f t="shared" ref="AO198" si="521">IF(D198&gt;0,SUM(F199:AJ199),"")</f>
        <v/>
      </c>
      <c r="AP198" s="56" t="str">
        <f t="shared" ref="AP198" si="522">IF(D198&gt;0,(D198-E198-(AN198*(D198/$AE$11))+(AO198*((D198/$AE$11))/$AE$12)),"")</f>
        <v/>
      </c>
    </row>
    <row r="199" spans="1:42" ht="15" customHeight="1" x14ac:dyDescent="0.25">
      <c r="A199" s="59"/>
      <c r="B199" s="61"/>
      <c r="C199" s="61"/>
      <c r="D199" s="63"/>
      <c r="E199" s="63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45"/>
      <c r="AL199" s="45"/>
      <c r="AM199" s="47"/>
      <c r="AN199" s="45"/>
      <c r="AO199" s="64"/>
      <c r="AP199" s="65"/>
    </row>
    <row r="200" spans="1:42" ht="15" customHeight="1" x14ac:dyDescent="0.25">
      <c r="A200" s="58">
        <v>92</v>
      </c>
      <c r="B200" s="60"/>
      <c r="C200" s="60"/>
      <c r="D200" s="62"/>
      <c r="E200" s="62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44" t="str">
        <f t="shared" ref="AK200" si="523">IF(D200&gt;0,COUNTIF(F200:AJ200,"p"),"")</f>
        <v/>
      </c>
      <c r="AL200" s="44" t="str">
        <f t="shared" ref="AL200" si="524">IF(D200&gt;0,COUNTIF(G200:AK200,"h"),"")</f>
        <v/>
      </c>
      <c r="AM200" s="46" t="str">
        <f t="shared" ref="AM200" si="525">IF(D200&gt;0,(AK200+(AL200/2)),"")</f>
        <v/>
      </c>
      <c r="AN200" s="44" t="str">
        <f t="shared" ref="AN200" si="526">IF(D200&gt;0,COUNTIF(F200:AJ200,"a"),"")</f>
        <v/>
      </c>
      <c r="AO200" s="54" t="str">
        <f t="shared" ref="AO200" si="527">IF(D200&gt;0,SUM(F201:AJ201),"")</f>
        <v/>
      </c>
      <c r="AP200" s="56" t="str">
        <f t="shared" ref="AP200" si="528">IF(D200&gt;0,(D200-E200-(AN200*(D200/$AE$11))+(AO200*((D200/$AE$11))/$AE$12)),"")</f>
        <v/>
      </c>
    </row>
    <row r="201" spans="1:42" ht="15" customHeight="1" x14ac:dyDescent="0.25">
      <c r="A201" s="59"/>
      <c r="B201" s="61"/>
      <c r="C201" s="61"/>
      <c r="D201" s="63"/>
      <c r="E201" s="63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45"/>
      <c r="AL201" s="45"/>
      <c r="AM201" s="47"/>
      <c r="AN201" s="45"/>
      <c r="AO201" s="64"/>
      <c r="AP201" s="65"/>
    </row>
    <row r="202" spans="1:42" ht="15" customHeight="1" x14ac:dyDescent="0.25">
      <c r="A202" s="58">
        <v>93</v>
      </c>
      <c r="B202" s="60"/>
      <c r="C202" s="60"/>
      <c r="D202" s="62"/>
      <c r="E202" s="62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44" t="str">
        <f t="shared" ref="AK202" si="529">IF(D202&gt;0,COUNTIF(F202:AJ202,"p"),"")</f>
        <v/>
      </c>
      <c r="AL202" s="44" t="str">
        <f t="shared" ref="AL202" si="530">IF(D202&gt;0,COUNTIF(G202:AK202,"h"),"")</f>
        <v/>
      </c>
      <c r="AM202" s="46" t="str">
        <f t="shared" ref="AM202" si="531">IF(D202&gt;0,(AK202+(AL202/2)),"")</f>
        <v/>
      </c>
      <c r="AN202" s="44" t="str">
        <f t="shared" ref="AN202" si="532">IF(D202&gt;0,COUNTIF(F202:AJ202,"a"),"")</f>
        <v/>
      </c>
      <c r="AO202" s="54" t="str">
        <f t="shared" ref="AO202" si="533">IF(D202&gt;0,SUM(F203:AJ203),"")</f>
        <v/>
      </c>
      <c r="AP202" s="56" t="str">
        <f t="shared" ref="AP202" si="534">IF(D202&gt;0,(D202-E202-(AN202*(D202/$AE$11))+(AO202*((D202/$AE$11))/$AE$12)),"")</f>
        <v/>
      </c>
    </row>
    <row r="203" spans="1:42" ht="15" customHeight="1" x14ac:dyDescent="0.25">
      <c r="A203" s="59"/>
      <c r="B203" s="61"/>
      <c r="C203" s="61"/>
      <c r="D203" s="63"/>
      <c r="E203" s="63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45"/>
      <c r="AL203" s="45"/>
      <c r="AM203" s="47"/>
      <c r="AN203" s="45"/>
      <c r="AO203" s="64"/>
      <c r="AP203" s="65"/>
    </row>
    <row r="204" spans="1:42" ht="15" customHeight="1" x14ac:dyDescent="0.25">
      <c r="A204" s="58">
        <v>94</v>
      </c>
      <c r="B204" s="60"/>
      <c r="C204" s="60"/>
      <c r="D204" s="62"/>
      <c r="E204" s="62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44" t="str">
        <f t="shared" ref="AK204" si="535">IF(D204&gt;0,COUNTIF(F204:AJ204,"p"),"")</f>
        <v/>
      </c>
      <c r="AL204" s="44" t="str">
        <f t="shared" ref="AL204" si="536">IF(D204&gt;0,COUNTIF(G204:AK204,"h"),"")</f>
        <v/>
      </c>
      <c r="AM204" s="46" t="str">
        <f t="shared" ref="AM204" si="537">IF(D204&gt;0,(AK204+(AL204/2)),"")</f>
        <v/>
      </c>
      <c r="AN204" s="44" t="str">
        <f t="shared" ref="AN204" si="538">IF(D204&gt;0,COUNTIF(F204:AJ204,"a"),"")</f>
        <v/>
      </c>
      <c r="AO204" s="54" t="str">
        <f t="shared" ref="AO204" si="539">IF(D204&gt;0,SUM(F205:AJ205),"")</f>
        <v/>
      </c>
      <c r="AP204" s="56" t="str">
        <f t="shared" ref="AP204" si="540">IF(D204&gt;0,(D204-E204-(AN204*(D204/$AE$11))+(AO204*((D204/$AE$11))/$AE$12)),"")</f>
        <v/>
      </c>
    </row>
    <row r="205" spans="1:42" ht="15" customHeight="1" x14ac:dyDescent="0.25">
      <c r="A205" s="59"/>
      <c r="B205" s="61"/>
      <c r="C205" s="61"/>
      <c r="D205" s="63"/>
      <c r="E205" s="63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45"/>
      <c r="AL205" s="45"/>
      <c r="AM205" s="47"/>
      <c r="AN205" s="45"/>
      <c r="AO205" s="64"/>
      <c r="AP205" s="65"/>
    </row>
    <row r="206" spans="1:42" ht="15" customHeight="1" x14ac:dyDescent="0.25">
      <c r="A206" s="58">
        <v>95</v>
      </c>
      <c r="B206" s="60"/>
      <c r="C206" s="60"/>
      <c r="D206" s="62"/>
      <c r="E206" s="62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44" t="str">
        <f t="shared" ref="AK206" si="541">IF(D206&gt;0,COUNTIF(F206:AJ206,"p"),"")</f>
        <v/>
      </c>
      <c r="AL206" s="44" t="str">
        <f t="shared" ref="AL206" si="542">IF(D206&gt;0,COUNTIF(G206:AK206,"h"),"")</f>
        <v/>
      </c>
      <c r="AM206" s="46" t="str">
        <f t="shared" ref="AM206" si="543">IF(D206&gt;0,(AK206+(AL206/2)),"")</f>
        <v/>
      </c>
      <c r="AN206" s="44" t="str">
        <f t="shared" ref="AN206" si="544">IF(D206&gt;0,COUNTIF(F206:AJ206,"a"),"")</f>
        <v/>
      </c>
      <c r="AO206" s="54" t="str">
        <f t="shared" ref="AO206" si="545">IF(D206&gt;0,SUM(F207:AJ207),"")</f>
        <v/>
      </c>
      <c r="AP206" s="56" t="str">
        <f t="shared" ref="AP206" si="546">IF(D206&gt;0,(D206-E206-(AN206*(D206/$AE$11))+(AO206*((D206/$AE$11))/$AE$12)),"")</f>
        <v/>
      </c>
    </row>
    <row r="207" spans="1:42" ht="15" customHeight="1" x14ac:dyDescent="0.25">
      <c r="A207" s="59"/>
      <c r="B207" s="61"/>
      <c r="C207" s="61"/>
      <c r="D207" s="63"/>
      <c r="E207" s="63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45"/>
      <c r="AL207" s="45"/>
      <c r="AM207" s="47"/>
      <c r="AN207" s="45"/>
      <c r="AO207" s="64"/>
      <c r="AP207" s="65"/>
    </row>
    <row r="208" spans="1:42" ht="15" customHeight="1" x14ac:dyDescent="0.25">
      <c r="A208" s="58">
        <v>96</v>
      </c>
      <c r="B208" s="60"/>
      <c r="C208" s="60"/>
      <c r="D208" s="62"/>
      <c r="E208" s="62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44" t="str">
        <f t="shared" ref="AK208" si="547">IF(D208&gt;0,COUNTIF(F208:AJ208,"p"),"")</f>
        <v/>
      </c>
      <c r="AL208" s="44" t="str">
        <f t="shared" ref="AL208" si="548">IF(D208&gt;0,COUNTIF(G208:AK208,"h"),"")</f>
        <v/>
      </c>
      <c r="AM208" s="46" t="str">
        <f t="shared" ref="AM208" si="549">IF(D208&gt;0,(AK208+(AL208/2)),"")</f>
        <v/>
      </c>
      <c r="AN208" s="44" t="str">
        <f t="shared" ref="AN208" si="550">IF(D208&gt;0,COUNTIF(F208:AJ208,"a"),"")</f>
        <v/>
      </c>
      <c r="AO208" s="54" t="str">
        <f t="shared" ref="AO208" si="551">IF(D208&gt;0,SUM(F209:AJ209),"")</f>
        <v/>
      </c>
      <c r="AP208" s="56" t="str">
        <f t="shared" ref="AP208" si="552">IF(D208&gt;0,(D208-E208-(AN208*(D208/$AE$11))+(AO208*((D208/$AE$11))/$AE$12)),"")</f>
        <v/>
      </c>
    </row>
    <row r="209" spans="1:42" ht="15" customHeight="1" x14ac:dyDescent="0.25">
      <c r="A209" s="59"/>
      <c r="B209" s="61"/>
      <c r="C209" s="61"/>
      <c r="D209" s="63"/>
      <c r="E209" s="63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45"/>
      <c r="AL209" s="45"/>
      <c r="AM209" s="47"/>
      <c r="AN209" s="45"/>
      <c r="AO209" s="64"/>
      <c r="AP209" s="65"/>
    </row>
    <row r="210" spans="1:42" ht="15" customHeight="1" x14ac:dyDescent="0.25">
      <c r="A210" s="58">
        <v>97</v>
      </c>
      <c r="B210" s="66"/>
      <c r="C210" s="60"/>
      <c r="D210" s="62"/>
      <c r="E210" s="62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44" t="str">
        <f t="shared" ref="AK210" si="553">IF(D210&gt;0,COUNTIF(F210:AJ210,"p"),"")</f>
        <v/>
      </c>
      <c r="AL210" s="44" t="str">
        <f t="shared" ref="AL210" si="554">IF(D210&gt;0,COUNTIF(G210:AK210,"h"),"")</f>
        <v/>
      </c>
      <c r="AM210" s="46" t="str">
        <f t="shared" ref="AM210" si="555">IF(D210&gt;0,(AK210+(AL210/2)),"")</f>
        <v/>
      </c>
      <c r="AN210" s="44" t="str">
        <f t="shared" ref="AN210" si="556">IF(D210&gt;0,COUNTIF(F210:AJ210,"a"),"")</f>
        <v/>
      </c>
      <c r="AO210" s="54" t="str">
        <f t="shared" ref="AO210" si="557">IF(D210&gt;0,SUM(F211:AJ211),"")</f>
        <v/>
      </c>
      <c r="AP210" s="56" t="str">
        <f t="shared" ref="AP210" si="558">IF(D210&gt;0,(D210-E210-(AN210*(D210/$AE$11))+(AO210*((D210/$AE$11))/$AE$12)),"")</f>
        <v/>
      </c>
    </row>
    <row r="211" spans="1:42" ht="15" customHeight="1" x14ac:dyDescent="0.25">
      <c r="A211" s="59"/>
      <c r="B211" s="67"/>
      <c r="C211" s="61"/>
      <c r="D211" s="63"/>
      <c r="E211" s="63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45"/>
      <c r="AL211" s="45"/>
      <c r="AM211" s="47"/>
      <c r="AN211" s="45"/>
      <c r="AO211" s="64"/>
      <c r="AP211" s="65"/>
    </row>
    <row r="212" spans="1:42" ht="15" customHeight="1" x14ac:dyDescent="0.25">
      <c r="A212" s="58">
        <v>98</v>
      </c>
      <c r="B212" s="60"/>
      <c r="C212" s="60"/>
      <c r="D212" s="62"/>
      <c r="E212" s="62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44" t="str">
        <f t="shared" ref="AK212" si="559">IF(D212&gt;0,COUNTIF(F212:AJ212,"p"),"")</f>
        <v/>
      </c>
      <c r="AL212" s="44" t="str">
        <f t="shared" ref="AL212" si="560">IF(D212&gt;0,COUNTIF(G212:AK212,"h"),"")</f>
        <v/>
      </c>
      <c r="AM212" s="46" t="str">
        <f t="shared" ref="AM212" si="561">IF(D212&gt;0,(AK212+(AL212/2)),"")</f>
        <v/>
      </c>
      <c r="AN212" s="44" t="str">
        <f t="shared" ref="AN212" si="562">IF(D212&gt;0,COUNTIF(F212:AJ212,"a"),"")</f>
        <v/>
      </c>
      <c r="AO212" s="54" t="str">
        <f t="shared" ref="AO212" si="563">IF(D212&gt;0,SUM(F213:AJ213),"")</f>
        <v/>
      </c>
      <c r="AP212" s="56" t="str">
        <f t="shared" ref="AP212" si="564">IF(D212&gt;0,(D212-E212-(AN212*(D212/$AE$11))+(AO212*((D212/$AE$11))/$AE$12)),"")</f>
        <v/>
      </c>
    </row>
    <row r="213" spans="1:42" ht="15" customHeight="1" x14ac:dyDescent="0.25">
      <c r="A213" s="59"/>
      <c r="B213" s="61"/>
      <c r="C213" s="61"/>
      <c r="D213" s="63"/>
      <c r="E213" s="63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45"/>
      <c r="AL213" s="45"/>
      <c r="AM213" s="47"/>
      <c r="AN213" s="45"/>
      <c r="AO213" s="64"/>
      <c r="AP213" s="65"/>
    </row>
    <row r="214" spans="1:42" ht="15" customHeight="1" x14ac:dyDescent="0.25">
      <c r="A214" s="58">
        <v>99</v>
      </c>
      <c r="B214" s="60"/>
      <c r="C214" s="60"/>
      <c r="D214" s="62"/>
      <c r="E214" s="62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44" t="str">
        <f t="shared" ref="AK214" si="565">IF(D214&gt;0,COUNTIF(F214:AJ214,"p"),"")</f>
        <v/>
      </c>
      <c r="AL214" s="44" t="str">
        <f t="shared" ref="AL214" si="566">IF(D214&gt;0,COUNTIF(G214:AK214,"h"),"")</f>
        <v/>
      </c>
      <c r="AM214" s="46" t="str">
        <f t="shared" ref="AM214" si="567">IF(D214&gt;0,(AK214+(AL214/2)),"")</f>
        <v/>
      </c>
      <c r="AN214" s="44" t="str">
        <f t="shared" ref="AN214" si="568">IF(D214&gt;0,COUNTIF(F214:AJ214,"a"),"")</f>
        <v/>
      </c>
      <c r="AO214" s="54" t="str">
        <f t="shared" ref="AO214" si="569">IF(D214&gt;0,SUM(F215:AJ215),"")</f>
        <v/>
      </c>
      <c r="AP214" s="56" t="str">
        <f t="shared" ref="AP214" si="570">IF(D214&gt;0,(D214-E214-(AN214*(D214/$AE$11))+(AO214*((D214/$AE$11))/$AE$12)),"")</f>
        <v/>
      </c>
    </row>
    <row r="215" spans="1:42" ht="15" customHeight="1" x14ac:dyDescent="0.25">
      <c r="A215" s="59"/>
      <c r="B215" s="61"/>
      <c r="C215" s="61"/>
      <c r="D215" s="63"/>
      <c r="E215" s="63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45"/>
      <c r="AL215" s="45"/>
      <c r="AM215" s="47"/>
      <c r="AN215" s="45"/>
      <c r="AO215" s="55"/>
      <c r="AP215" s="57"/>
    </row>
    <row r="216" spans="1:42" ht="15" customHeight="1" x14ac:dyDescent="0.25">
      <c r="A216" s="58">
        <v>100</v>
      </c>
      <c r="B216" s="60"/>
      <c r="C216" s="60"/>
      <c r="D216" s="62"/>
      <c r="E216" s="62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44" t="str">
        <f t="shared" ref="AK216" si="571">IF(D216&gt;0,COUNTIF(F216:AJ216,"p"),"")</f>
        <v/>
      </c>
      <c r="AL216" s="44" t="str">
        <f t="shared" ref="AL216" si="572">IF(D216&gt;0,COUNTIF(G216:AK216,"h"),"")</f>
        <v/>
      </c>
      <c r="AM216" s="46" t="str">
        <f t="shared" ref="AM216" si="573">IF(D216&gt;0,(AK216+(AL216/2)),"")</f>
        <v/>
      </c>
      <c r="AN216" s="48" t="str">
        <f t="shared" ref="AN216" si="574">IF(D216&gt;0,COUNTIF(F216:AJ216,"a"),"")</f>
        <v/>
      </c>
      <c r="AO216" s="50" t="str">
        <f t="shared" ref="AO216" si="575">IF(D216&gt;0,SUM(F217:AJ217),"")</f>
        <v/>
      </c>
      <c r="AP216" s="52" t="str">
        <f t="shared" ref="AP216" si="576">IF(D216&gt;0,(D216-E216-(AN216*(D216/$AE$11))+(AO216*((D216/$AE$11))/$AE$12)),"")</f>
        <v/>
      </c>
    </row>
    <row r="217" spans="1:42" ht="15" customHeight="1" x14ac:dyDescent="0.25">
      <c r="A217" s="59"/>
      <c r="B217" s="61"/>
      <c r="C217" s="61"/>
      <c r="D217" s="63"/>
      <c r="E217" s="63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45"/>
      <c r="AL217" s="45"/>
      <c r="AM217" s="47"/>
      <c r="AN217" s="49"/>
      <c r="AO217" s="51"/>
      <c r="AP217" s="53"/>
    </row>
    <row r="218" spans="1:42" x14ac:dyDescent="0.25">
      <c r="AO218" s="15"/>
      <c r="AP218" s="15"/>
    </row>
  </sheetData>
  <sheetProtection algorithmName="SHA-512" hashValue="P7zFOK76pUJV/t/5+O3B+Ymtkv1l2SO7Fan5J85C0gK2czK6UfwncQGtVXgIWTvfk76GoUEyTI5HdvJtFpkZnA==" saltValue="/CvUAbneWSv4BbKDNzEVSw==" spinCount="100000" sheet="1" objects="1" scenarios="1"/>
  <mergeCells count="1140">
    <mergeCell ref="E11:F11"/>
    <mergeCell ref="G11:L11"/>
    <mergeCell ref="M11:R11"/>
    <mergeCell ref="W11:AD11"/>
    <mergeCell ref="AE11:AF11"/>
    <mergeCell ref="AI11:AJ11"/>
    <mergeCell ref="A1:AF3"/>
    <mergeCell ref="A4:AF5"/>
    <mergeCell ref="A6:AF6"/>
    <mergeCell ref="A7:AF7"/>
    <mergeCell ref="B9:C10"/>
    <mergeCell ref="E9:R10"/>
    <mergeCell ref="W9:AF10"/>
    <mergeCell ref="AM9:AN10"/>
    <mergeCell ref="AO9:AP10"/>
    <mergeCell ref="AM11:AN12"/>
    <mergeCell ref="AO11:AP12"/>
    <mergeCell ref="E12:F12"/>
    <mergeCell ref="G12:L12"/>
    <mergeCell ref="M12:R12"/>
    <mergeCell ref="W12:AD12"/>
    <mergeCell ref="AE12:AF12"/>
    <mergeCell ref="AI12:AJ12"/>
    <mergeCell ref="AI9:AK9"/>
    <mergeCell ref="AI10:AJ10"/>
    <mergeCell ref="AX18:AY18"/>
    <mergeCell ref="A18:A19"/>
    <mergeCell ref="B18:B19"/>
    <mergeCell ref="C18:C19"/>
    <mergeCell ref="D18:D19"/>
    <mergeCell ref="E18:E19"/>
    <mergeCell ref="AK18:AK19"/>
    <mergeCell ref="AK15:AM15"/>
    <mergeCell ref="AN15:AN17"/>
    <mergeCell ref="AO15:AO17"/>
    <mergeCell ref="AP15:AP17"/>
    <mergeCell ref="AK16:AK17"/>
    <mergeCell ref="AL16:AL17"/>
    <mergeCell ref="AM16:AM17"/>
    <mergeCell ref="A15:A17"/>
    <mergeCell ref="B15:B17"/>
    <mergeCell ref="C15:C17"/>
    <mergeCell ref="D15:D17"/>
    <mergeCell ref="E15:E17"/>
    <mergeCell ref="F15:AJ15"/>
    <mergeCell ref="AL20:AL21"/>
    <mergeCell ref="AM20:AM21"/>
    <mergeCell ref="AN20:AN21"/>
    <mergeCell ref="AO20:AO21"/>
    <mergeCell ref="AP20:AP21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K20:AK21"/>
    <mergeCell ref="AL18:AL19"/>
    <mergeCell ref="AM18:AM19"/>
    <mergeCell ref="AN18:AN19"/>
    <mergeCell ref="AO18:AO19"/>
    <mergeCell ref="AP18:AP19"/>
    <mergeCell ref="AL24:AL25"/>
    <mergeCell ref="AM24:AM25"/>
    <mergeCell ref="AN24:AN25"/>
    <mergeCell ref="AO24:AO25"/>
    <mergeCell ref="AP24:AP25"/>
    <mergeCell ref="AX25:AY25"/>
    <mergeCell ref="A24:A25"/>
    <mergeCell ref="B24:B25"/>
    <mergeCell ref="C24:C25"/>
    <mergeCell ref="D24:D25"/>
    <mergeCell ref="E24:E25"/>
    <mergeCell ref="AK24:AK25"/>
    <mergeCell ref="AK22:AK23"/>
    <mergeCell ref="AL22:AL23"/>
    <mergeCell ref="AM22:AM23"/>
    <mergeCell ref="AN22:AN23"/>
    <mergeCell ref="AO22:AO23"/>
    <mergeCell ref="AP22:AP23"/>
    <mergeCell ref="AK28:AK29"/>
    <mergeCell ref="AL28:AL29"/>
    <mergeCell ref="AM28:AM29"/>
    <mergeCell ref="AN28:AN29"/>
    <mergeCell ref="AO28:AO29"/>
    <mergeCell ref="AP28:AP29"/>
    <mergeCell ref="AL26:AL27"/>
    <mergeCell ref="AM26:AM27"/>
    <mergeCell ref="AN26:AN27"/>
    <mergeCell ref="AO26:AO27"/>
    <mergeCell ref="AP26:AP27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AK26:AK27"/>
    <mergeCell ref="AK32:AK33"/>
    <mergeCell ref="AL32:AL33"/>
    <mergeCell ref="AM32:AM33"/>
    <mergeCell ref="AN32:AN33"/>
    <mergeCell ref="AO32:AO33"/>
    <mergeCell ref="AP32:AP33"/>
    <mergeCell ref="AL30:AL31"/>
    <mergeCell ref="AM30:AM31"/>
    <mergeCell ref="AN30:AN31"/>
    <mergeCell ref="AO30:AO31"/>
    <mergeCell ref="AP30:AP31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K30:AK31"/>
    <mergeCell ref="AK36:AK37"/>
    <mergeCell ref="AL36:AL37"/>
    <mergeCell ref="AM36:AM37"/>
    <mergeCell ref="AN36:AN37"/>
    <mergeCell ref="AO36:AO37"/>
    <mergeCell ref="AP36:AP37"/>
    <mergeCell ref="AL34:AL35"/>
    <mergeCell ref="AM34:AM35"/>
    <mergeCell ref="AN34:AN35"/>
    <mergeCell ref="AO34:AO35"/>
    <mergeCell ref="AP34:AP35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K34:AK35"/>
    <mergeCell ref="AK40:AK41"/>
    <mergeCell ref="AL40:AL41"/>
    <mergeCell ref="AM40:AM41"/>
    <mergeCell ref="AN40:AN41"/>
    <mergeCell ref="AO40:AO41"/>
    <mergeCell ref="AP40:AP41"/>
    <mergeCell ref="AL38:AL39"/>
    <mergeCell ref="AM38:AM39"/>
    <mergeCell ref="AN38:AN39"/>
    <mergeCell ref="AO38:AO39"/>
    <mergeCell ref="AP38:AP39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AK38:AK39"/>
    <mergeCell ref="AK44:AK45"/>
    <mergeCell ref="AL44:AL45"/>
    <mergeCell ref="AM44:AM45"/>
    <mergeCell ref="AN44:AN45"/>
    <mergeCell ref="AO44:AO45"/>
    <mergeCell ref="AP44:AP45"/>
    <mergeCell ref="AL42:AL43"/>
    <mergeCell ref="AM42:AM43"/>
    <mergeCell ref="AN42:AN43"/>
    <mergeCell ref="AO42:AO43"/>
    <mergeCell ref="AP42:AP43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AK42:AK43"/>
    <mergeCell ref="AK48:AK49"/>
    <mergeCell ref="AL48:AL49"/>
    <mergeCell ref="AM48:AM49"/>
    <mergeCell ref="AN48:AN49"/>
    <mergeCell ref="AO48:AO49"/>
    <mergeCell ref="AP48:AP49"/>
    <mergeCell ref="AL46:AL47"/>
    <mergeCell ref="AM46:AM47"/>
    <mergeCell ref="AN46:AN47"/>
    <mergeCell ref="AO46:AO47"/>
    <mergeCell ref="AP46:AP47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AK46:AK47"/>
    <mergeCell ref="AK52:AK53"/>
    <mergeCell ref="AL52:AL53"/>
    <mergeCell ref="AM52:AM53"/>
    <mergeCell ref="AN52:AN53"/>
    <mergeCell ref="AO52:AO53"/>
    <mergeCell ref="AP52:AP53"/>
    <mergeCell ref="AL50:AL51"/>
    <mergeCell ref="AM50:AM51"/>
    <mergeCell ref="AN50:AN51"/>
    <mergeCell ref="AO50:AO51"/>
    <mergeCell ref="AP50:AP51"/>
    <mergeCell ref="A52:A53"/>
    <mergeCell ref="B52:B53"/>
    <mergeCell ref="C52:C53"/>
    <mergeCell ref="D52:D53"/>
    <mergeCell ref="E52:E53"/>
    <mergeCell ref="A50:A51"/>
    <mergeCell ref="B50:B51"/>
    <mergeCell ref="C50:C51"/>
    <mergeCell ref="D50:D51"/>
    <mergeCell ref="E50:E51"/>
    <mergeCell ref="AK50:AK51"/>
    <mergeCell ref="AK56:AK57"/>
    <mergeCell ref="AL56:AL57"/>
    <mergeCell ref="AM56:AM57"/>
    <mergeCell ref="AN56:AN57"/>
    <mergeCell ref="AO56:AO57"/>
    <mergeCell ref="AP56:AP57"/>
    <mergeCell ref="AL54:AL55"/>
    <mergeCell ref="AM54:AM55"/>
    <mergeCell ref="AN54:AN55"/>
    <mergeCell ref="AO54:AO55"/>
    <mergeCell ref="AP54:AP55"/>
    <mergeCell ref="A56:A57"/>
    <mergeCell ref="B56:B57"/>
    <mergeCell ref="C56:C57"/>
    <mergeCell ref="D56:D57"/>
    <mergeCell ref="E56:E57"/>
    <mergeCell ref="A54:A55"/>
    <mergeCell ref="B54:B55"/>
    <mergeCell ref="C54:C55"/>
    <mergeCell ref="D54:D55"/>
    <mergeCell ref="E54:E55"/>
    <mergeCell ref="AK54:AK55"/>
    <mergeCell ref="AK60:AK61"/>
    <mergeCell ref="AL60:AL61"/>
    <mergeCell ref="AM60:AM61"/>
    <mergeCell ref="AN60:AN61"/>
    <mergeCell ref="AO60:AO61"/>
    <mergeCell ref="AP60:AP61"/>
    <mergeCell ref="AL58:AL59"/>
    <mergeCell ref="AM58:AM59"/>
    <mergeCell ref="AN58:AN59"/>
    <mergeCell ref="AO58:AO59"/>
    <mergeCell ref="AP58:AP59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AK58:AK59"/>
    <mergeCell ref="AK64:AK65"/>
    <mergeCell ref="AL64:AL65"/>
    <mergeCell ref="AM64:AM65"/>
    <mergeCell ref="AN64:AN65"/>
    <mergeCell ref="AO64:AO65"/>
    <mergeCell ref="AP64:AP65"/>
    <mergeCell ref="AL62:AL63"/>
    <mergeCell ref="AM62:AM63"/>
    <mergeCell ref="AN62:AN63"/>
    <mergeCell ref="AO62:AO63"/>
    <mergeCell ref="AP62:AP63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AK62:AK63"/>
    <mergeCell ref="AK68:AK69"/>
    <mergeCell ref="AL68:AL69"/>
    <mergeCell ref="AM68:AM69"/>
    <mergeCell ref="AN68:AN69"/>
    <mergeCell ref="AO68:AO69"/>
    <mergeCell ref="AP68:AP69"/>
    <mergeCell ref="AL66:AL67"/>
    <mergeCell ref="AM66:AM67"/>
    <mergeCell ref="AN66:AN67"/>
    <mergeCell ref="AO66:AO67"/>
    <mergeCell ref="AP66:AP67"/>
    <mergeCell ref="A68:A69"/>
    <mergeCell ref="B68:B69"/>
    <mergeCell ref="C68:C69"/>
    <mergeCell ref="D68:D69"/>
    <mergeCell ref="E68:E69"/>
    <mergeCell ref="A66:A67"/>
    <mergeCell ref="B66:B67"/>
    <mergeCell ref="C66:C67"/>
    <mergeCell ref="D66:D67"/>
    <mergeCell ref="E66:E67"/>
    <mergeCell ref="AK66:AK67"/>
    <mergeCell ref="AK72:AK73"/>
    <mergeCell ref="AL72:AL73"/>
    <mergeCell ref="AM72:AM73"/>
    <mergeCell ref="AN72:AN73"/>
    <mergeCell ref="AO72:AO73"/>
    <mergeCell ref="AP72:AP73"/>
    <mergeCell ref="AL70:AL71"/>
    <mergeCell ref="AM70:AM71"/>
    <mergeCell ref="AN70:AN71"/>
    <mergeCell ref="AO70:AO71"/>
    <mergeCell ref="AP70:AP71"/>
    <mergeCell ref="A72:A73"/>
    <mergeCell ref="B72:B73"/>
    <mergeCell ref="C72:C73"/>
    <mergeCell ref="D72:D73"/>
    <mergeCell ref="E72:E73"/>
    <mergeCell ref="A70:A71"/>
    <mergeCell ref="B70:B71"/>
    <mergeCell ref="C70:C71"/>
    <mergeCell ref="D70:D71"/>
    <mergeCell ref="E70:E71"/>
    <mergeCell ref="AK70:AK71"/>
    <mergeCell ref="AK76:AK77"/>
    <mergeCell ref="AL76:AL77"/>
    <mergeCell ref="AM76:AM77"/>
    <mergeCell ref="AN76:AN77"/>
    <mergeCell ref="AO76:AO77"/>
    <mergeCell ref="AP76:AP77"/>
    <mergeCell ref="AL74:AL75"/>
    <mergeCell ref="AM74:AM75"/>
    <mergeCell ref="AN74:AN75"/>
    <mergeCell ref="AO74:AO75"/>
    <mergeCell ref="AP74:AP75"/>
    <mergeCell ref="A76:A77"/>
    <mergeCell ref="B76:B77"/>
    <mergeCell ref="C76:C77"/>
    <mergeCell ref="D76:D77"/>
    <mergeCell ref="E76:E77"/>
    <mergeCell ref="A74:A75"/>
    <mergeCell ref="B74:B75"/>
    <mergeCell ref="C74:C75"/>
    <mergeCell ref="D74:D75"/>
    <mergeCell ref="E74:E75"/>
    <mergeCell ref="AK74:AK75"/>
    <mergeCell ref="AK80:AK81"/>
    <mergeCell ref="AL80:AL81"/>
    <mergeCell ref="AM80:AM81"/>
    <mergeCell ref="AN80:AN81"/>
    <mergeCell ref="AO80:AO81"/>
    <mergeCell ref="AP80:AP81"/>
    <mergeCell ref="AL78:AL79"/>
    <mergeCell ref="AM78:AM79"/>
    <mergeCell ref="AN78:AN79"/>
    <mergeCell ref="AO78:AO79"/>
    <mergeCell ref="AP78:AP79"/>
    <mergeCell ref="A80:A81"/>
    <mergeCell ref="B80:B81"/>
    <mergeCell ref="C80:C81"/>
    <mergeCell ref="D80:D81"/>
    <mergeCell ref="E80:E81"/>
    <mergeCell ref="A78:A79"/>
    <mergeCell ref="B78:B79"/>
    <mergeCell ref="C78:C79"/>
    <mergeCell ref="D78:D79"/>
    <mergeCell ref="E78:E79"/>
    <mergeCell ref="AK78:AK79"/>
    <mergeCell ref="AK84:AK85"/>
    <mergeCell ref="AL84:AL85"/>
    <mergeCell ref="AM84:AM85"/>
    <mergeCell ref="AN84:AN85"/>
    <mergeCell ref="AO84:AO85"/>
    <mergeCell ref="AP84:AP85"/>
    <mergeCell ref="AL82:AL83"/>
    <mergeCell ref="AM82:AM83"/>
    <mergeCell ref="AN82:AN83"/>
    <mergeCell ref="AO82:AO83"/>
    <mergeCell ref="AP82:AP83"/>
    <mergeCell ref="A84:A85"/>
    <mergeCell ref="B84:B85"/>
    <mergeCell ref="C84:C85"/>
    <mergeCell ref="D84:D85"/>
    <mergeCell ref="E84:E85"/>
    <mergeCell ref="A82:A83"/>
    <mergeCell ref="B82:B83"/>
    <mergeCell ref="C82:C83"/>
    <mergeCell ref="D82:D83"/>
    <mergeCell ref="E82:E83"/>
    <mergeCell ref="AK82:AK83"/>
    <mergeCell ref="AK88:AK89"/>
    <mergeCell ref="AL88:AL89"/>
    <mergeCell ref="AM88:AM89"/>
    <mergeCell ref="AN88:AN89"/>
    <mergeCell ref="AO88:AO89"/>
    <mergeCell ref="AP88:AP89"/>
    <mergeCell ref="AL86:AL87"/>
    <mergeCell ref="AM86:AM87"/>
    <mergeCell ref="AN86:AN87"/>
    <mergeCell ref="AO86:AO87"/>
    <mergeCell ref="AP86:AP87"/>
    <mergeCell ref="A88:A89"/>
    <mergeCell ref="B88:B89"/>
    <mergeCell ref="C88:C89"/>
    <mergeCell ref="D88:D89"/>
    <mergeCell ref="E88:E89"/>
    <mergeCell ref="A86:A87"/>
    <mergeCell ref="B86:B87"/>
    <mergeCell ref="C86:C87"/>
    <mergeCell ref="D86:D87"/>
    <mergeCell ref="E86:E87"/>
    <mergeCell ref="AK86:AK87"/>
    <mergeCell ref="AK92:AK93"/>
    <mergeCell ref="AL92:AL93"/>
    <mergeCell ref="AM92:AM93"/>
    <mergeCell ref="AN92:AN93"/>
    <mergeCell ref="AO92:AO93"/>
    <mergeCell ref="AP92:AP93"/>
    <mergeCell ref="AL90:AL91"/>
    <mergeCell ref="AM90:AM91"/>
    <mergeCell ref="AN90:AN91"/>
    <mergeCell ref="AO90:AO91"/>
    <mergeCell ref="AP90:AP91"/>
    <mergeCell ref="A92:A93"/>
    <mergeCell ref="B92:B93"/>
    <mergeCell ref="C92:C93"/>
    <mergeCell ref="D92:D93"/>
    <mergeCell ref="E92:E93"/>
    <mergeCell ref="A90:A91"/>
    <mergeCell ref="B90:B91"/>
    <mergeCell ref="C90:C91"/>
    <mergeCell ref="D90:D91"/>
    <mergeCell ref="E90:E91"/>
    <mergeCell ref="AK90:AK91"/>
    <mergeCell ref="AK96:AK97"/>
    <mergeCell ref="AL96:AL97"/>
    <mergeCell ref="AM96:AM97"/>
    <mergeCell ref="AN96:AN97"/>
    <mergeCell ref="AO96:AO97"/>
    <mergeCell ref="AP96:AP97"/>
    <mergeCell ref="AL94:AL95"/>
    <mergeCell ref="AM94:AM95"/>
    <mergeCell ref="AN94:AN95"/>
    <mergeCell ref="AO94:AO95"/>
    <mergeCell ref="AP94:AP95"/>
    <mergeCell ref="A96:A97"/>
    <mergeCell ref="B96:B97"/>
    <mergeCell ref="C96:C97"/>
    <mergeCell ref="D96:D97"/>
    <mergeCell ref="E96:E97"/>
    <mergeCell ref="A94:A95"/>
    <mergeCell ref="B94:B95"/>
    <mergeCell ref="C94:C95"/>
    <mergeCell ref="D94:D95"/>
    <mergeCell ref="E94:E95"/>
    <mergeCell ref="AK94:AK95"/>
    <mergeCell ref="AK100:AK101"/>
    <mergeCell ref="AL100:AL101"/>
    <mergeCell ref="AM100:AM101"/>
    <mergeCell ref="AN100:AN101"/>
    <mergeCell ref="AO100:AO101"/>
    <mergeCell ref="AP100:AP101"/>
    <mergeCell ref="AL98:AL99"/>
    <mergeCell ref="AM98:AM99"/>
    <mergeCell ref="AN98:AN99"/>
    <mergeCell ref="AO98:AO99"/>
    <mergeCell ref="AP98:AP99"/>
    <mergeCell ref="A100:A101"/>
    <mergeCell ref="B100:B101"/>
    <mergeCell ref="C100:C101"/>
    <mergeCell ref="D100:D101"/>
    <mergeCell ref="E100:E101"/>
    <mergeCell ref="A98:A99"/>
    <mergeCell ref="B98:B99"/>
    <mergeCell ref="C98:C99"/>
    <mergeCell ref="D98:D99"/>
    <mergeCell ref="E98:E99"/>
    <mergeCell ref="AK98:AK99"/>
    <mergeCell ref="AK104:AK105"/>
    <mergeCell ref="AL104:AL105"/>
    <mergeCell ref="AM104:AM105"/>
    <mergeCell ref="AN104:AN105"/>
    <mergeCell ref="AO104:AO105"/>
    <mergeCell ref="AP104:AP105"/>
    <mergeCell ref="AL102:AL103"/>
    <mergeCell ref="AM102:AM103"/>
    <mergeCell ref="AN102:AN103"/>
    <mergeCell ref="AO102:AO103"/>
    <mergeCell ref="AP102:AP103"/>
    <mergeCell ref="A104:A105"/>
    <mergeCell ref="B104:B105"/>
    <mergeCell ref="C104:C105"/>
    <mergeCell ref="D104:D105"/>
    <mergeCell ref="E104:E105"/>
    <mergeCell ref="A102:A103"/>
    <mergeCell ref="B102:B103"/>
    <mergeCell ref="C102:C103"/>
    <mergeCell ref="D102:D103"/>
    <mergeCell ref="E102:E103"/>
    <mergeCell ref="AK102:AK103"/>
    <mergeCell ref="AK108:AK109"/>
    <mergeCell ref="AL108:AL109"/>
    <mergeCell ref="AM108:AM109"/>
    <mergeCell ref="AN108:AN109"/>
    <mergeCell ref="AO108:AO109"/>
    <mergeCell ref="AP108:AP109"/>
    <mergeCell ref="AL106:AL107"/>
    <mergeCell ref="AM106:AM107"/>
    <mergeCell ref="AN106:AN107"/>
    <mergeCell ref="AO106:AO107"/>
    <mergeCell ref="AP106:AP107"/>
    <mergeCell ref="A108:A109"/>
    <mergeCell ref="B108:B109"/>
    <mergeCell ref="C108:C109"/>
    <mergeCell ref="D108:D109"/>
    <mergeCell ref="E108:E109"/>
    <mergeCell ref="A106:A107"/>
    <mergeCell ref="B106:B107"/>
    <mergeCell ref="C106:C107"/>
    <mergeCell ref="D106:D107"/>
    <mergeCell ref="E106:E107"/>
    <mergeCell ref="AK106:AK107"/>
    <mergeCell ref="AK112:AK113"/>
    <mergeCell ref="AL112:AL113"/>
    <mergeCell ref="AM112:AM113"/>
    <mergeCell ref="AN112:AN113"/>
    <mergeCell ref="AO112:AO113"/>
    <mergeCell ref="AP112:AP113"/>
    <mergeCell ref="AL110:AL111"/>
    <mergeCell ref="AM110:AM111"/>
    <mergeCell ref="AN110:AN111"/>
    <mergeCell ref="AO110:AO111"/>
    <mergeCell ref="AP110:AP111"/>
    <mergeCell ref="A112:A113"/>
    <mergeCell ref="B112:B113"/>
    <mergeCell ref="C112:C113"/>
    <mergeCell ref="D112:D113"/>
    <mergeCell ref="E112:E113"/>
    <mergeCell ref="A110:A111"/>
    <mergeCell ref="B110:B111"/>
    <mergeCell ref="C110:C111"/>
    <mergeCell ref="D110:D111"/>
    <mergeCell ref="E110:E111"/>
    <mergeCell ref="AK110:AK111"/>
    <mergeCell ref="AK116:AK117"/>
    <mergeCell ref="AL116:AL117"/>
    <mergeCell ref="AM116:AM117"/>
    <mergeCell ref="AN116:AN117"/>
    <mergeCell ref="AO116:AO117"/>
    <mergeCell ref="AP116:AP117"/>
    <mergeCell ref="AL114:AL115"/>
    <mergeCell ref="AM114:AM115"/>
    <mergeCell ref="AN114:AN115"/>
    <mergeCell ref="AO114:AO115"/>
    <mergeCell ref="AP114:AP115"/>
    <mergeCell ref="A116:A117"/>
    <mergeCell ref="B116:B117"/>
    <mergeCell ref="C116:C117"/>
    <mergeCell ref="D116:D117"/>
    <mergeCell ref="E116:E117"/>
    <mergeCell ref="A114:A115"/>
    <mergeCell ref="B114:B115"/>
    <mergeCell ref="C114:C115"/>
    <mergeCell ref="D114:D115"/>
    <mergeCell ref="E114:E115"/>
    <mergeCell ref="AK114:AK115"/>
    <mergeCell ref="AK120:AK121"/>
    <mergeCell ref="AL120:AL121"/>
    <mergeCell ref="AM120:AM121"/>
    <mergeCell ref="AN120:AN121"/>
    <mergeCell ref="AO120:AO121"/>
    <mergeCell ref="AP120:AP121"/>
    <mergeCell ref="AL118:AL119"/>
    <mergeCell ref="AM118:AM119"/>
    <mergeCell ref="AN118:AN119"/>
    <mergeCell ref="AO118:AO119"/>
    <mergeCell ref="AP118:AP119"/>
    <mergeCell ref="A120:A121"/>
    <mergeCell ref="B120:B121"/>
    <mergeCell ref="C120:C121"/>
    <mergeCell ref="D120:D121"/>
    <mergeCell ref="E120:E121"/>
    <mergeCell ref="A118:A119"/>
    <mergeCell ref="B118:B119"/>
    <mergeCell ref="C118:C119"/>
    <mergeCell ref="D118:D119"/>
    <mergeCell ref="E118:E119"/>
    <mergeCell ref="AK118:AK119"/>
    <mergeCell ref="AK124:AK125"/>
    <mergeCell ref="AL124:AL125"/>
    <mergeCell ref="AM124:AM125"/>
    <mergeCell ref="AN124:AN125"/>
    <mergeCell ref="AO124:AO125"/>
    <mergeCell ref="AP124:AP125"/>
    <mergeCell ref="AL122:AL123"/>
    <mergeCell ref="AM122:AM123"/>
    <mergeCell ref="AN122:AN123"/>
    <mergeCell ref="AO122:AO123"/>
    <mergeCell ref="AP122:AP123"/>
    <mergeCell ref="A124:A125"/>
    <mergeCell ref="B124:B125"/>
    <mergeCell ref="C124:C125"/>
    <mergeCell ref="D124:D125"/>
    <mergeCell ref="E124:E125"/>
    <mergeCell ref="A122:A123"/>
    <mergeCell ref="B122:B123"/>
    <mergeCell ref="C122:C123"/>
    <mergeCell ref="D122:D123"/>
    <mergeCell ref="E122:E123"/>
    <mergeCell ref="AK122:AK123"/>
    <mergeCell ref="AK128:AK129"/>
    <mergeCell ref="AL128:AL129"/>
    <mergeCell ref="AM128:AM129"/>
    <mergeCell ref="AN128:AN129"/>
    <mergeCell ref="AO128:AO129"/>
    <mergeCell ref="AP128:AP129"/>
    <mergeCell ref="AL126:AL127"/>
    <mergeCell ref="AM126:AM127"/>
    <mergeCell ref="AN126:AN127"/>
    <mergeCell ref="AO126:AO127"/>
    <mergeCell ref="AP126:AP127"/>
    <mergeCell ref="A128:A129"/>
    <mergeCell ref="B128:B129"/>
    <mergeCell ref="C128:C129"/>
    <mergeCell ref="D128:D129"/>
    <mergeCell ref="E128:E129"/>
    <mergeCell ref="A126:A127"/>
    <mergeCell ref="B126:B127"/>
    <mergeCell ref="C126:C127"/>
    <mergeCell ref="D126:D127"/>
    <mergeCell ref="E126:E127"/>
    <mergeCell ref="AK126:AK127"/>
    <mergeCell ref="AK132:AK133"/>
    <mergeCell ref="AL132:AL133"/>
    <mergeCell ref="AM132:AM133"/>
    <mergeCell ref="AN132:AN133"/>
    <mergeCell ref="AO132:AO133"/>
    <mergeCell ref="AP132:AP133"/>
    <mergeCell ref="AL130:AL131"/>
    <mergeCell ref="AM130:AM131"/>
    <mergeCell ref="AN130:AN131"/>
    <mergeCell ref="AO130:AO131"/>
    <mergeCell ref="AP130:AP131"/>
    <mergeCell ref="A132:A133"/>
    <mergeCell ref="B132:B133"/>
    <mergeCell ref="C132:C133"/>
    <mergeCell ref="D132:D133"/>
    <mergeCell ref="E132:E133"/>
    <mergeCell ref="A130:A131"/>
    <mergeCell ref="B130:B131"/>
    <mergeCell ref="C130:C131"/>
    <mergeCell ref="D130:D131"/>
    <mergeCell ref="E130:E131"/>
    <mergeCell ref="AK130:AK131"/>
    <mergeCell ref="AK136:AK137"/>
    <mergeCell ref="AL136:AL137"/>
    <mergeCell ref="AM136:AM137"/>
    <mergeCell ref="AN136:AN137"/>
    <mergeCell ref="AO136:AO137"/>
    <mergeCell ref="AP136:AP137"/>
    <mergeCell ref="AL134:AL135"/>
    <mergeCell ref="AM134:AM135"/>
    <mergeCell ref="AN134:AN135"/>
    <mergeCell ref="AO134:AO135"/>
    <mergeCell ref="AP134:AP135"/>
    <mergeCell ref="A136:A137"/>
    <mergeCell ref="B136:B137"/>
    <mergeCell ref="C136:C137"/>
    <mergeCell ref="D136:D137"/>
    <mergeCell ref="E136:E137"/>
    <mergeCell ref="A134:A135"/>
    <mergeCell ref="B134:B135"/>
    <mergeCell ref="C134:C135"/>
    <mergeCell ref="D134:D135"/>
    <mergeCell ref="E134:E135"/>
    <mergeCell ref="AK134:AK135"/>
    <mergeCell ref="AK140:AK141"/>
    <mergeCell ref="AL140:AL141"/>
    <mergeCell ref="AM140:AM141"/>
    <mergeCell ref="AN140:AN141"/>
    <mergeCell ref="AO140:AO141"/>
    <mergeCell ref="AP140:AP141"/>
    <mergeCell ref="AL138:AL139"/>
    <mergeCell ref="AM138:AM139"/>
    <mergeCell ref="AN138:AN139"/>
    <mergeCell ref="AO138:AO139"/>
    <mergeCell ref="AP138:AP139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AK138:AK139"/>
    <mergeCell ref="AK144:AK145"/>
    <mergeCell ref="AL144:AL145"/>
    <mergeCell ref="AM144:AM145"/>
    <mergeCell ref="AN144:AN145"/>
    <mergeCell ref="AO144:AO145"/>
    <mergeCell ref="AP144:AP145"/>
    <mergeCell ref="AL142:AL143"/>
    <mergeCell ref="AM142:AM143"/>
    <mergeCell ref="AN142:AN143"/>
    <mergeCell ref="AO142:AO143"/>
    <mergeCell ref="AP142:AP143"/>
    <mergeCell ref="A144:A145"/>
    <mergeCell ref="B144:B145"/>
    <mergeCell ref="C144:C145"/>
    <mergeCell ref="D144:D145"/>
    <mergeCell ref="E144:E145"/>
    <mergeCell ref="A142:A143"/>
    <mergeCell ref="B142:B143"/>
    <mergeCell ref="C142:C143"/>
    <mergeCell ref="D142:D143"/>
    <mergeCell ref="E142:E143"/>
    <mergeCell ref="AK142:AK143"/>
    <mergeCell ref="AK148:AK149"/>
    <mergeCell ref="AL148:AL149"/>
    <mergeCell ref="AM148:AM149"/>
    <mergeCell ref="AN148:AN149"/>
    <mergeCell ref="AO148:AO149"/>
    <mergeCell ref="AP148:AP149"/>
    <mergeCell ref="AL146:AL147"/>
    <mergeCell ref="AM146:AM147"/>
    <mergeCell ref="AN146:AN147"/>
    <mergeCell ref="AO146:AO147"/>
    <mergeCell ref="AP146:AP147"/>
    <mergeCell ref="A148:A149"/>
    <mergeCell ref="B148:B149"/>
    <mergeCell ref="C148:C149"/>
    <mergeCell ref="D148:D149"/>
    <mergeCell ref="E148:E149"/>
    <mergeCell ref="A146:A147"/>
    <mergeCell ref="B146:B147"/>
    <mergeCell ref="C146:C147"/>
    <mergeCell ref="D146:D147"/>
    <mergeCell ref="E146:E147"/>
    <mergeCell ref="AK146:AK147"/>
    <mergeCell ref="AK152:AK153"/>
    <mergeCell ref="AL152:AL153"/>
    <mergeCell ref="AM152:AM153"/>
    <mergeCell ref="AN152:AN153"/>
    <mergeCell ref="AO152:AO153"/>
    <mergeCell ref="AP152:AP153"/>
    <mergeCell ref="AL150:AL151"/>
    <mergeCell ref="AM150:AM151"/>
    <mergeCell ref="AN150:AN151"/>
    <mergeCell ref="AO150:AO151"/>
    <mergeCell ref="AP150:AP151"/>
    <mergeCell ref="A152:A153"/>
    <mergeCell ref="B152:B153"/>
    <mergeCell ref="C152:C153"/>
    <mergeCell ref="D152:D153"/>
    <mergeCell ref="E152:E153"/>
    <mergeCell ref="A150:A151"/>
    <mergeCell ref="B150:B151"/>
    <mergeCell ref="C150:C151"/>
    <mergeCell ref="D150:D151"/>
    <mergeCell ref="E150:E151"/>
    <mergeCell ref="AK150:AK151"/>
    <mergeCell ref="AK156:AK157"/>
    <mergeCell ref="AL156:AL157"/>
    <mergeCell ref="AM156:AM157"/>
    <mergeCell ref="AN156:AN157"/>
    <mergeCell ref="AO156:AO157"/>
    <mergeCell ref="AP156:AP157"/>
    <mergeCell ref="AL154:AL155"/>
    <mergeCell ref="AM154:AM155"/>
    <mergeCell ref="AN154:AN155"/>
    <mergeCell ref="AO154:AO155"/>
    <mergeCell ref="AP154:AP155"/>
    <mergeCell ref="A156:A157"/>
    <mergeCell ref="B156:B157"/>
    <mergeCell ref="C156:C157"/>
    <mergeCell ref="D156:D157"/>
    <mergeCell ref="E156:E157"/>
    <mergeCell ref="A154:A155"/>
    <mergeCell ref="B154:B155"/>
    <mergeCell ref="C154:C155"/>
    <mergeCell ref="D154:D155"/>
    <mergeCell ref="E154:E155"/>
    <mergeCell ref="AK154:AK155"/>
    <mergeCell ref="AK160:AK161"/>
    <mergeCell ref="AL160:AL161"/>
    <mergeCell ref="AM160:AM161"/>
    <mergeCell ref="AN160:AN161"/>
    <mergeCell ref="AO160:AO161"/>
    <mergeCell ref="AP160:AP161"/>
    <mergeCell ref="AL158:AL159"/>
    <mergeCell ref="AM158:AM159"/>
    <mergeCell ref="AN158:AN159"/>
    <mergeCell ref="AO158:AO159"/>
    <mergeCell ref="AP158:AP159"/>
    <mergeCell ref="A160:A161"/>
    <mergeCell ref="B160:B161"/>
    <mergeCell ref="C160:C161"/>
    <mergeCell ref="D160:D161"/>
    <mergeCell ref="E160:E161"/>
    <mergeCell ref="A158:A159"/>
    <mergeCell ref="B158:B159"/>
    <mergeCell ref="C158:C159"/>
    <mergeCell ref="D158:D159"/>
    <mergeCell ref="E158:E159"/>
    <mergeCell ref="AK158:AK159"/>
    <mergeCell ref="AK164:AK165"/>
    <mergeCell ref="AL164:AL165"/>
    <mergeCell ref="AM164:AM165"/>
    <mergeCell ref="AN164:AN165"/>
    <mergeCell ref="AO164:AO165"/>
    <mergeCell ref="AP164:AP165"/>
    <mergeCell ref="AL162:AL163"/>
    <mergeCell ref="AM162:AM163"/>
    <mergeCell ref="AN162:AN163"/>
    <mergeCell ref="AO162:AO163"/>
    <mergeCell ref="AP162:AP163"/>
    <mergeCell ref="A164:A165"/>
    <mergeCell ref="B164:B165"/>
    <mergeCell ref="C164:C165"/>
    <mergeCell ref="D164:D165"/>
    <mergeCell ref="E164:E165"/>
    <mergeCell ref="A162:A163"/>
    <mergeCell ref="B162:B163"/>
    <mergeCell ref="C162:C163"/>
    <mergeCell ref="D162:D163"/>
    <mergeCell ref="E162:E163"/>
    <mergeCell ref="AK162:AK163"/>
    <mergeCell ref="AK168:AK169"/>
    <mergeCell ref="AL168:AL169"/>
    <mergeCell ref="AM168:AM169"/>
    <mergeCell ref="AN168:AN169"/>
    <mergeCell ref="AO168:AO169"/>
    <mergeCell ref="AP168:AP169"/>
    <mergeCell ref="AL166:AL167"/>
    <mergeCell ref="AM166:AM167"/>
    <mergeCell ref="AN166:AN167"/>
    <mergeCell ref="AO166:AO167"/>
    <mergeCell ref="AP166:AP167"/>
    <mergeCell ref="A168:A169"/>
    <mergeCell ref="B168:B169"/>
    <mergeCell ref="C168:C169"/>
    <mergeCell ref="D168:D169"/>
    <mergeCell ref="E168:E169"/>
    <mergeCell ref="A166:A167"/>
    <mergeCell ref="B166:B167"/>
    <mergeCell ref="C166:C167"/>
    <mergeCell ref="D166:D167"/>
    <mergeCell ref="E166:E167"/>
    <mergeCell ref="AK166:AK167"/>
    <mergeCell ref="AK172:AK173"/>
    <mergeCell ref="AL172:AL173"/>
    <mergeCell ref="AM172:AM173"/>
    <mergeCell ref="AN172:AN173"/>
    <mergeCell ref="AO172:AO173"/>
    <mergeCell ref="AP172:AP173"/>
    <mergeCell ref="AL170:AL171"/>
    <mergeCell ref="AM170:AM171"/>
    <mergeCell ref="AN170:AN171"/>
    <mergeCell ref="AO170:AO171"/>
    <mergeCell ref="AP170:AP171"/>
    <mergeCell ref="A172:A173"/>
    <mergeCell ref="B172:B173"/>
    <mergeCell ref="C172:C173"/>
    <mergeCell ref="D172:D173"/>
    <mergeCell ref="E172:E173"/>
    <mergeCell ref="A170:A171"/>
    <mergeCell ref="B170:B171"/>
    <mergeCell ref="C170:C171"/>
    <mergeCell ref="D170:D171"/>
    <mergeCell ref="E170:E171"/>
    <mergeCell ref="AK170:AK171"/>
    <mergeCell ref="AK176:AK177"/>
    <mergeCell ref="AL176:AL177"/>
    <mergeCell ref="AM176:AM177"/>
    <mergeCell ref="AN176:AN177"/>
    <mergeCell ref="AO176:AO177"/>
    <mergeCell ref="AP176:AP177"/>
    <mergeCell ref="AL174:AL175"/>
    <mergeCell ref="AM174:AM175"/>
    <mergeCell ref="AN174:AN175"/>
    <mergeCell ref="AO174:AO175"/>
    <mergeCell ref="AP174:AP175"/>
    <mergeCell ref="A176:A177"/>
    <mergeCell ref="B176:B177"/>
    <mergeCell ref="C176:C177"/>
    <mergeCell ref="D176:D177"/>
    <mergeCell ref="E176:E177"/>
    <mergeCell ref="A174:A175"/>
    <mergeCell ref="B174:B175"/>
    <mergeCell ref="C174:C175"/>
    <mergeCell ref="D174:D175"/>
    <mergeCell ref="E174:E175"/>
    <mergeCell ref="AK174:AK175"/>
    <mergeCell ref="AK180:AK181"/>
    <mergeCell ref="AL180:AL181"/>
    <mergeCell ref="AM180:AM181"/>
    <mergeCell ref="AN180:AN181"/>
    <mergeCell ref="AO180:AO181"/>
    <mergeCell ref="AP180:AP181"/>
    <mergeCell ref="AL178:AL179"/>
    <mergeCell ref="AM178:AM179"/>
    <mergeCell ref="AN178:AN179"/>
    <mergeCell ref="AO178:AO179"/>
    <mergeCell ref="AP178:AP179"/>
    <mergeCell ref="A180:A181"/>
    <mergeCell ref="B180:B181"/>
    <mergeCell ref="C180:C181"/>
    <mergeCell ref="D180:D181"/>
    <mergeCell ref="E180:E181"/>
    <mergeCell ref="A178:A179"/>
    <mergeCell ref="B178:B179"/>
    <mergeCell ref="C178:C179"/>
    <mergeCell ref="D178:D179"/>
    <mergeCell ref="E178:E179"/>
    <mergeCell ref="AK178:AK179"/>
    <mergeCell ref="AK184:AK185"/>
    <mergeCell ref="AL184:AL185"/>
    <mergeCell ref="AM184:AM185"/>
    <mergeCell ref="AN184:AN185"/>
    <mergeCell ref="AO184:AO185"/>
    <mergeCell ref="AP184:AP185"/>
    <mergeCell ref="AL182:AL183"/>
    <mergeCell ref="AM182:AM183"/>
    <mergeCell ref="AN182:AN183"/>
    <mergeCell ref="AO182:AO183"/>
    <mergeCell ref="AP182:AP183"/>
    <mergeCell ref="A184:A185"/>
    <mergeCell ref="B184:B185"/>
    <mergeCell ref="C184:C185"/>
    <mergeCell ref="D184:D185"/>
    <mergeCell ref="E184:E185"/>
    <mergeCell ref="A182:A183"/>
    <mergeCell ref="B182:B183"/>
    <mergeCell ref="C182:C183"/>
    <mergeCell ref="D182:D183"/>
    <mergeCell ref="E182:E183"/>
    <mergeCell ref="AK182:AK183"/>
    <mergeCell ref="AK188:AK189"/>
    <mergeCell ref="AL188:AL189"/>
    <mergeCell ref="AM188:AM189"/>
    <mergeCell ref="AN188:AN189"/>
    <mergeCell ref="AO188:AO189"/>
    <mergeCell ref="AP188:AP189"/>
    <mergeCell ref="AL186:AL187"/>
    <mergeCell ref="AM186:AM187"/>
    <mergeCell ref="AN186:AN187"/>
    <mergeCell ref="AO186:AO187"/>
    <mergeCell ref="AP186:AP187"/>
    <mergeCell ref="A188:A189"/>
    <mergeCell ref="B188:B189"/>
    <mergeCell ref="C188:C189"/>
    <mergeCell ref="D188:D189"/>
    <mergeCell ref="E188:E189"/>
    <mergeCell ref="A186:A187"/>
    <mergeCell ref="B186:B187"/>
    <mergeCell ref="C186:C187"/>
    <mergeCell ref="D186:D187"/>
    <mergeCell ref="E186:E187"/>
    <mergeCell ref="AK186:AK187"/>
    <mergeCell ref="AK192:AK193"/>
    <mergeCell ref="AL192:AL193"/>
    <mergeCell ref="AM192:AM193"/>
    <mergeCell ref="AN192:AN193"/>
    <mergeCell ref="AO192:AO193"/>
    <mergeCell ref="AP192:AP193"/>
    <mergeCell ref="AL190:AL191"/>
    <mergeCell ref="AM190:AM191"/>
    <mergeCell ref="AN190:AN191"/>
    <mergeCell ref="AO190:AO191"/>
    <mergeCell ref="AP190:AP191"/>
    <mergeCell ref="A192:A193"/>
    <mergeCell ref="B192:B193"/>
    <mergeCell ref="C192:C193"/>
    <mergeCell ref="D192:D193"/>
    <mergeCell ref="E192:E193"/>
    <mergeCell ref="A190:A191"/>
    <mergeCell ref="B190:B191"/>
    <mergeCell ref="C190:C191"/>
    <mergeCell ref="D190:D191"/>
    <mergeCell ref="E190:E191"/>
    <mergeCell ref="AK190:AK191"/>
    <mergeCell ref="AK196:AK197"/>
    <mergeCell ref="AL196:AL197"/>
    <mergeCell ref="AM196:AM197"/>
    <mergeCell ref="AN196:AN197"/>
    <mergeCell ref="AO196:AO197"/>
    <mergeCell ref="AP196:AP197"/>
    <mergeCell ref="AL194:AL195"/>
    <mergeCell ref="AM194:AM195"/>
    <mergeCell ref="AN194:AN195"/>
    <mergeCell ref="AO194:AO195"/>
    <mergeCell ref="AP194:AP195"/>
    <mergeCell ref="A196:A197"/>
    <mergeCell ref="B196:B197"/>
    <mergeCell ref="C196:C197"/>
    <mergeCell ref="D196:D197"/>
    <mergeCell ref="E196:E197"/>
    <mergeCell ref="A194:A195"/>
    <mergeCell ref="B194:B195"/>
    <mergeCell ref="C194:C195"/>
    <mergeCell ref="D194:D195"/>
    <mergeCell ref="E194:E195"/>
    <mergeCell ref="AK194:AK195"/>
    <mergeCell ref="AK200:AK201"/>
    <mergeCell ref="AL200:AL201"/>
    <mergeCell ref="AM200:AM201"/>
    <mergeCell ref="AN200:AN201"/>
    <mergeCell ref="AO200:AO201"/>
    <mergeCell ref="AP200:AP201"/>
    <mergeCell ref="AL198:AL199"/>
    <mergeCell ref="AM198:AM199"/>
    <mergeCell ref="AN198:AN199"/>
    <mergeCell ref="AO198:AO199"/>
    <mergeCell ref="AP198:AP199"/>
    <mergeCell ref="A200:A201"/>
    <mergeCell ref="B200:B201"/>
    <mergeCell ref="C200:C201"/>
    <mergeCell ref="D200:D201"/>
    <mergeCell ref="E200:E201"/>
    <mergeCell ref="A198:A199"/>
    <mergeCell ref="B198:B199"/>
    <mergeCell ref="C198:C199"/>
    <mergeCell ref="D198:D199"/>
    <mergeCell ref="E198:E199"/>
    <mergeCell ref="AK198:AK199"/>
    <mergeCell ref="AK204:AK205"/>
    <mergeCell ref="AL204:AL205"/>
    <mergeCell ref="AM204:AM205"/>
    <mergeCell ref="AN204:AN205"/>
    <mergeCell ref="AO204:AO205"/>
    <mergeCell ref="AP204:AP205"/>
    <mergeCell ref="AL202:AL203"/>
    <mergeCell ref="AM202:AM203"/>
    <mergeCell ref="AN202:AN203"/>
    <mergeCell ref="AO202:AO203"/>
    <mergeCell ref="AP202:AP203"/>
    <mergeCell ref="A204:A205"/>
    <mergeCell ref="B204:B205"/>
    <mergeCell ref="C204:C205"/>
    <mergeCell ref="D204:D205"/>
    <mergeCell ref="E204:E205"/>
    <mergeCell ref="A202:A203"/>
    <mergeCell ref="B202:B203"/>
    <mergeCell ref="C202:C203"/>
    <mergeCell ref="D202:D203"/>
    <mergeCell ref="E202:E203"/>
    <mergeCell ref="AK202:AK203"/>
    <mergeCell ref="AK208:AK209"/>
    <mergeCell ref="AL208:AL209"/>
    <mergeCell ref="AM208:AM209"/>
    <mergeCell ref="AN208:AN209"/>
    <mergeCell ref="AO208:AO209"/>
    <mergeCell ref="AP208:AP209"/>
    <mergeCell ref="AL206:AL207"/>
    <mergeCell ref="AM206:AM207"/>
    <mergeCell ref="AN206:AN207"/>
    <mergeCell ref="AO206:AO207"/>
    <mergeCell ref="AP206:AP207"/>
    <mergeCell ref="A208:A209"/>
    <mergeCell ref="B208:B209"/>
    <mergeCell ref="C208:C209"/>
    <mergeCell ref="D208:D209"/>
    <mergeCell ref="E208:E209"/>
    <mergeCell ref="A206:A207"/>
    <mergeCell ref="B206:B207"/>
    <mergeCell ref="C206:C207"/>
    <mergeCell ref="D206:D207"/>
    <mergeCell ref="E206:E207"/>
    <mergeCell ref="AK206:AK207"/>
    <mergeCell ref="AK212:AK213"/>
    <mergeCell ref="AL212:AL213"/>
    <mergeCell ref="AM212:AM213"/>
    <mergeCell ref="AN212:AN213"/>
    <mergeCell ref="AO212:AO213"/>
    <mergeCell ref="AP212:AP213"/>
    <mergeCell ref="AL210:AL211"/>
    <mergeCell ref="AM210:AM211"/>
    <mergeCell ref="AN210:AN211"/>
    <mergeCell ref="AO210:AO211"/>
    <mergeCell ref="AP210:AP211"/>
    <mergeCell ref="A212:A213"/>
    <mergeCell ref="B212:B213"/>
    <mergeCell ref="C212:C213"/>
    <mergeCell ref="D212:D213"/>
    <mergeCell ref="E212:E213"/>
    <mergeCell ref="A210:A211"/>
    <mergeCell ref="B210:B211"/>
    <mergeCell ref="C210:C211"/>
    <mergeCell ref="D210:D211"/>
    <mergeCell ref="E210:E211"/>
    <mergeCell ref="AK210:AK211"/>
    <mergeCell ref="AK216:AK217"/>
    <mergeCell ref="AL216:AL217"/>
    <mergeCell ref="AM216:AM217"/>
    <mergeCell ref="AN216:AN217"/>
    <mergeCell ref="AO216:AO217"/>
    <mergeCell ref="AP216:AP217"/>
    <mergeCell ref="AL214:AL215"/>
    <mergeCell ref="AM214:AM215"/>
    <mergeCell ref="AN214:AN215"/>
    <mergeCell ref="AO214:AO215"/>
    <mergeCell ref="AP214:AP215"/>
    <mergeCell ref="A216:A217"/>
    <mergeCell ref="B216:B217"/>
    <mergeCell ref="C216:C217"/>
    <mergeCell ref="D216:D217"/>
    <mergeCell ref="E216:E217"/>
    <mergeCell ref="A214:A215"/>
    <mergeCell ref="B214:B215"/>
    <mergeCell ref="C214:C215"/>
    <mergeCell ref="D214:D215"/>
    <mergeCell ref="E214:E215"/>
    <mergeCell ref="AK214:AK215"/>
  </mergeCells>
  <dataValidations count="6">
    <dataValidation type="list" allowBlank="1" showInputMessage="1" showErrorMessage="1" sqref="W11" xr:uid="{00000000-0002-0000-0600-000000000000}">
      <formula1>$AU$16:$AU$20</formula1>
    </dataValidation>
    <dataValidation type="list" allowBlank="1" showInputMessage="1" showErrorMessage="1" sqref="W12" xr:uid="{00000000-0002-0000-0600-000001000000}">
      <formula1>$AU$24:$AU$26</formula1>
    </dataValidation>
    <dataValidation type="list" allowBlank="1" showInputMessage="1" showErrorMessage="1" sqref="M11" xr:uid="{00000000-0002-0000-0600-000002000000}">
      <formula1>$AX$28:$AX$30</formula1>
    </dataValidation>
    <dataValidation type="list" allowBlank="1" showInputMessage="1" showErrorMessage="1" sqref="G11" xr:uid="{00000000-0002-0000-0600-000003000000}">
      <formula1>$AU$28:$AU$31</formula1>
    </dataValidation>
    <dataValidation type="list" allowBlank="1" showInputMessage="1" showErrorMessage="1" sqref="C12" xr:uid="{00000000-0002-0000-0600-000004000000}">
      <formula1>"2024, 2025, 2026, 2027, 2028, 2029, 2030"</formula1>
    </dataValidation>
    <dataValidation type="list" allowBlank="1" showInputMessage="1" showErrorMessage="1" sqref="C11" xr:uid="{00000000-0002-0000-0600-000005000000}">
      <formula1>"Jan, Feb, Mar, Apr, May, Jun, Jul, Aug, Sep, Oct, Nov, Dec"</formula1>
    </dataValidation>
  </dataValidation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M218"/>
  <sheetViews>
    <sheetView showGridLines="0" topLeftCell="D5" workbookViewId="0">
      <selection activeCell="Q26" sqref="A1:XFD1048576"/>
    </sheetView>
  </sheetViews>
  <sheetFormatPr defaultColWidth="5.42578125" defaultRowHeight="15" x14ac:dyDescent="0.25"/>
  <cols>
    <col min="1" max="1" width="4.140625" style="13" customWidth="1"/>
    <col min="2" max="2" width="17.85546875" style="13" customWidth="1"/>
    <col min="3" max="3" width="15" style="13" customWidth="1"/>
    <col min="4" max="5" width="14" style="13" customWidth="1"/>
    <col min="6" max="36" width="4.42578125" style="13" customWidth="1"/>
    <col min="37" max="37" width="9" style="13" customWidth="1"/>
    <col min="38" max="38" width="8.7109375" style="13" customWidth="1"/>
    <col min="39" max="40" width="14" style="13" customWidth="1"/>
    <col min="41" max="41" width="10.85546875" style="13" customWidth="1"/>
    <col min="42" max="42" width="12.85546875" style="13" customWidth="1"/>
    <col min="43" max="43" width="7.42578125" style="13" customWidth="1"/>
    <col min="44" max="46" width="5.42578125" style="13"/>
    <col min="47" max="47" width="19.140625" style="13" customWidth="1"/>
    <col min="48" max="48" width="9.42578125" style="13" customWidth="1"/>
    <col min="49" max="49" width="9.85546875" style="13" customWidth="1"/>
    <col min="50" max="50" width="13.7109375" style="13" customWidth="1"/>
    <col min="51" max="51" width="9.85546875" style="13" bestFit="1" customWidth="1"/>
    <col min="52" max="16384" width="5.42578125" style="13"/>
  </cols>
  <sheetData>
    <row r="1" spans="1:54" ht="15" customHeight="1" x14ac:dyDescent="0.25">
      <c r="A1" s="108" t="s">
        <v>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10"/>
    </row>
    <row r="2" spans="1:54" ht="15" customHeight="1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3"/>
    </row>
    <row r="3" spans="1:54" ht="15.75" customHeight="1" thickBot="1" x14ac:dyDescent="0.3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6"/>
    </row>
    <row r="4" spans="1:54" x14ac:dyDescent="0.25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8"/>
      <c r="AN4" s="14"/>
      <c r="AO4" s="14"/>
      <c r="AP4" s="14"/>
    </row>
    <row r="5" spans="1:54" ht="15.75" thickBot="1" x14ac:dyDescent="0.3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1"/>
    </row>
    <row r="6" spans="1:54" ht="15.75" customHeight="1" thickBot="1" x14ac:dyDescent="0.3">
      <c r="A6" s="102" t="s">
        <v>43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4"/>
    </row>
    <row r="7" spans="1:54" ht="15.75" thickBot="1" x14ac:dyDescent="0.3">
      <c r="A7" s="252" t="s">
        <v>44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4"/>
    </row>
    <row r="8" spans="1:54" ht="15.75" thickBot="1" x14ac:dyDescent="0.3">
      <c r="AN8" s="14"/>
      <c r="AO8" s="14"/>
      <c r="AP8" s="14"/>
    </row>
    <row r="9" spans="1:54" ht="16.5" customHeight="1" thickTop="1" thickBot="1" x14ac:dyDescent="0.3">
      <c r="B9" s="122" t="s">
        <v>27</v>
      </c>
      <c r="C9" s="124"/>
      <c r="E9" s="130" t="s">
        <v>35</v>
      </c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2"/>
      <c r="S9" s="15"/>
      <c r="T9" s="15"/>
      <c r="U9" s="15"/>
      <c r="W9" s="122" t="s">
        <v>34</v>
      </c>
      <c r="X9" s="123"/>
      <c r="Y9" s="123"/>
      <c r="Z9" s="123"/>
      <c r="AA9" s="123"/>
      <c r="AB9" s="123"/>
      <c r="AC9" s="123"/>
      <c r="AD9" s="123"/>
      <c r="AE9" s="123"/>
      <c r="AF9" s="124"/>
      <c r="AI9" s="255" t="s">
        <v>42</v>
      </c>
      <c r="AJ9" s="256"/>
      <c r="AK9" s="257"/>
      <c r="AM9" s="258" t="s">
        <v>49</v>
      </c>
      <c r="AN9" s="259"/>
      <c r="AO9" s="260">
        <f>COUNTA(B18:B217)</f>
        <v>0</v>
      </c>
      <c r="AP9" s="261"/>
    </row>
    <row r="10" spans="1:54" ht="16.5" customHeight="1" thickTop="1" thickBot="1" x14ac:dyDescent="0.3">
      <c r="B10" s="128"/>
      <c r="C10" s="129"/>
      <c r="E10" s="133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5"/>
      <c r="S10" s="15"/>
      <c r="T10" s="15"/>
      <c r="U10" s="15"/>
      <c r="W10" s="125"/>
      <c r="X10" s="126"/>
      <c r="Y10" s="126"/>
      <c r="Z10" s="126"/>
      <c r="AA10" s="126"/>
      <c r="AB10" s="126"/>
      <c r="AC10" s="126"/>
      <c r="AD10" s="126"/>
      <c r="AE10" s="126"/>
      <c r="AF10" s="127"/>
      <c r="AI10" s="262" t="s">
        <v>40</v>
      </c>
      <c r="AJ10" s="263"/>
      <c r="AK10" s="264" t="s">
        <v>17</v>
      </c>
      <c r="AM10" s="265"/>
      <c r="AN10" s="266"/>
      <c r="AO10" s="267"/>
      <c r="AP10" s="268"/>
    </row>
    <row r="11" spans="1:54" ht="15.75" x14ac:dyDescent="0.25">
      <c r="B11" s="17" t="s">
        <v>26</v>
      </c>
      <c r="C11" s="18" t="s">
        <v>52</v>
      </c>
      <c r="E11" s="85" t="s">
        <v>38</v>
      </c>
      <c r="F11" s="86"/>
      <c r="G11" s="87" t="s">
        <v>20</v>
      </c>
      <c r="H11" s="87"/>
      <c r="I11" s="87"/>
      <c r="J11" s="87"/>
      <c r="K11" s="87"/>
      <c r="L11" s="87"/>
      <c r="M11" s="87" t="s">
        <v>24</v>
      </c>
      <c r="N11" s="87"/>
      <c r="O11" s="87"/>
      <c r="P11" s="87"/>
      <c r="Q11" s="87"/>
      <c r="R11" s="88"/>
      <c r="S11" s="15"/>
      <c r="T11" s="15"/>
      <c r="U11" s="15"/>
      <c r="W11" s="81" t="s">
        <v>30</v>
      </c>
      <c r="X11" s="82"/>
      <c r="Y11" s="82"/>
      <c r="Z11" s="82"/>
      <c r="AA11" s="82"/>
      <c r="AB11" s="82"/>
      <c r="AC11" s="82"/>
      <c r="AD11" s="82"/>
      <c r="AE11" s="91">
        <f>VLOOKUP(W11,AU16:AV20,2,0)</f>
        <v>22</v>
      </c>
      <c r="AF11" s="92"/>
      <c r="AI11" s="269" t="s">
        <v>39</v>
      </c>
      <c r="AJ11" s="270"/>
      <c r="AK11" s="271" t="s">
        <v>18</v>
      </c>
      <c r="AM11" s="258" t="s">
        <v>48</v>
      </c>
      <c r="AN11" s="259"/>
      <c r="AO11" s="272">
        <f>SUM(AP18:AP217)</f>
        <v>0</v>
      </c>
      <c r="AP11" s="273"/>
    </row>
    <row r="12" spans="1:54" ht="16.5" thickBot="1" x14ac:dyDescent="0.3">
      <c r="B12" s="20" t="s">
        <v>8</v>
      </c>
      <c r="C12" s="21">
        <v>2024</v>
      </c>
      <c r="E12" s="282"/>
      <c r="F12" s="283"/>
      <c r="G12" s="79">
        <f>(E12/AX18)</f>
        <v>0</v>
      </c>
      <c r="H12" s="79"/>
      <c r="I12" s="79"/>
      <c r="J12" s="79"/>
      <c r="K12" s="79"/>
      <c r="L12" s="79"/>
      <c r="M12" s="79">
        <f>(E12/AX18)/AX25</f>
        <v>0</v>
      </c>
      <c r="N12" s="79"/>
      <c r="O12" s="79"/>
      <c r="P12" s="79"/>
      <c r="Q12" s="79"/>
      <c r="R12" s="80"/>
      <c r="S12" s="15"/>
      <c r="T12" s="15"/>
      <c r="U12" s="15"/>
      <c r="W12" s="83" t="s">
        <v>33</v>
      </c>
      <c r="X12" s="84"/>
      <c r="Y12" s="84"/>
      <c r="Z12" s="84"/>
      <c r="AA12" s="84"/>
      <c r="AB12" s="84"/>
      <c r="AC12" s="84"/>
      <c r="AD12" s="84"/>
      <c r="AE12" s="93">
        <f>VLOOKUP(W12,AU24:AV26,2,0)</f>
        <v>12</v>
      </c>
      <c r="AF12" s="94"/>
      <c r="AI12" s="274" t="s">
        <v>41</v>
      </c>
      <c r="AJ12" s="275"/>
      <c r="AK12" s="276" t="s">
        <v>15</v>
      </c>
      <c r="AM12" s="265"/>
      <c r="AN12" s="266"/>
      <c r="AO12" s="277"/>
      <c r="AP12" s="278"/>
    </row>
    <row r="15" spans="1:54" ht="18.75" customHeight="1" x14ac:dyDescent="0.25">
      <c r="A15" s="73" t="s">
        <v>1</v>
      </c>
      <c r="B15" s="76" t="s">
        <v>0</v>
      </c>
      <c r="C15" s="76" t="s">
        <v>58</v>
      </c>
      <c r="D15" s="76" t="s">
        <v>3</v>
      </c>
      <c r="E15" s="76" t="s">
        <v>4</v>
      </c>
      <c r="F15" s="136">
        <f>AX21</f>
        <v>45505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17" t="s">
        <v>17</v>
      </c>
      <c r="AL15" s="117"/>
      <c r="AM15" s="117"/>
      <c r="AN15" s="137" t="s">
        <v>18</v>
      </c>
      <c r="AO15" s="137" t="s">
        <v>7</v>
      </c>
      <c r="AP15" s="137" t="s">
        <v>6</v>
      </c>
      <c r="AQ15" s="15"/>
      <c r="AT15" s="23"/>
      <c r="AU15" s="23"/>
      <c r="AV15" s="23"/>
      <c r="AW15" s="23"/>
      <c r="AX15" s="23"/>
      <c r="AY15" s="23"/>
      <c r="AZ15" s="23"/>
      <c r="BA15" s="23"/>
      <c r="BB15" s="23"/>
    </row>
    <row r="16" spans="1:54" ht="15" customHeight="1" x14ac:dyDescent="0.25">
      <c r="A16" s="74"/>
      <c r="B16" s="77"/>
      <c r="C16" s="77"/>
      <c r="D16" s="77"/>
      <c r="E16" s="77"/>
      <c r="F16" s="24">
        <f>AX21</f>
        <v>45505</v>
      </c>
      <c r="G16" s="25">
        <f t="shared" ref="G16:AJ16" si="0">IF(F16&lt;$AY$21,F16+1,"")</f>
        <v>45506</v>
      </c>
      <c r="H16" s="25">
        <f t="shared" si="0"/>
        <v>45507</v>
      </c>
      <c r="I16" s="25">
        <f t="shared" si="0"/>
        <v>45508</v>
      </c>
      <c r="J16" s="25">
        <f t="shared" si="0"/>
        <v>45509</v>
      </c>
      <c r="K16" s="25">
        <f t="shared" si="0"/>
        <v>45510</v>
      </c>
      <c r="L16" s="25">
        <f t="shared" si="0"/>
        <v>45511</v>
      </c>
      <c r="M16" s="25">
        <f t="shared" si="0"/>
        <v>45512</v>
      </c>
      <c r="N16" s="25">
        <f t="shared" si="0"/>
        <v>45513</v>
      </c>
      <c r="O16" s="25">
        <f t="shared" si="0"/>
        <v>45514</v>
      </c>
      <c r="P16" s="25">
        <f t="shared" si="0"/>
        <v>45515</v>
      </c>
      <c r="Q16" s="25">
        <f t="shared" si="0"/>
        <v>45516</v>
      </c>
      <c r="R16" s="25">
        <f t="shared" si="0"/>
        <v>45517</v>
      </c>
      <c r="S16" s="25">
        <f t="shared" si="0"/>
        <v>45518</v>
      </c>
      <c r="T16" s="25">
        <f t="shared" si="0"/>
        <v>45519</v>
      </c>
      <c r="U16" s="25">
        <f t="shared" si="0"/>
        <v>45520</v>
      </c>
      <c r="V16" s="25">
        <f t="shared" si="0"/>
        <v>45521</v>
      </c>
      <c r="W16" s="25">
        <f t="shared" si="0"/>
        <v>45522</v>
      </c>
      <c r="X16" s="25">
        <f t="shared" si="0"/>
        <v>45523</v>
      </c>
      <c r="Y16" s="25">
        <f t="shared" si="0"/>
        <v>45524</v>
      </c>
      <c r="Z16" s="25">
        <f t="shared" si="0"/>
        <v>45525</v>
      </c>
      <c r="AA16" s="25">
        <f t="shared" si="0"/>
        <v>45526</v>
      </c>
      <c r="AB16" s="25">
        <f t="shared" si="0"/>
        <v>45527</v>
      </c>
      <c r="AC16" s="25">
        <f t="shared" si="0"/>
        <v>45528</v>
      </c>
      <c r="AD16" s="25">
        <f t="shared" si="0"/>
        <v>45529</v>
      </c>
      <c r="AE16" s="25">
        <f t="shared" si="0"/>
        <v>45530</v>
      </c>
      <c r="AF16" s="25">
        <f t="shared" si="0"/>
        <v>45531</v>
      </c>
      <c r="AG16" s="25">
        <f t="shared" si="0"/>
        <v>45532</v>
      </c>
      <c r="AH16" s="25">
        <f t="shared" si="0"/>
        <v>45533</v>
      </c>
      <c r="AI16" s="25">
        <f t="shared" si="0"/>
        <v>45534</v>
      </c>
      <c r="AJ16" s="25">
        <f t="shared" si="0"/>
        <v>45535</v>
      </c>
      <c r="AK16" s="137" t="s">
        <v>16</v>
      </c>
      <c r="AL16" s="137" t="s">
        <v>15</v>
      </c>
      <c r="AM16" s="137" t="s">
        <v>5</v>
      </c>
      <c r="AN16" s="139"/>
      <c r="AO16" s="139"/>
      <c r="AP16" s="139"/>
      <c r="AQ16" s="15"/>
      <c r="AT16" s="23"/>
      <c r="AU16" s="26" t="s">
        <v>28</v>
      </c>
      <c r="AV16" s="23">
        <v>30</v>
      </c>
      <c r="AW16" s="23"/>
      <c r="AX16" s="23"/>
      <c r="AY16" s="23"/>
      <c r="AZ16" s="23"/>
      <c r="BA16" s="23"/>
      <c r="BB16" s="23"/>
    </row>
    <row r="17" spans="1:54" ht="15.75" customHeight="1" x14ac:dyDescent="0.25">
      <c r="A17" s="75"/>
      <c r="B17" s="78"/>
      <c r="C17" s="78"/>
      <c r="D17" s="78"/>
      <c r="E17" s="78"/>
      <c r="F17" s="24" t="str">
        <f>TEXT(F16,"ddd")</f>
        <v>Thu</v>
      </c>
      <c r="G17" s="24" t="str">
        <f t="shared" ref="G17:AJ17" si="1">TEXT(G16,"ddd")</f>
        <v>Fri</v>
      </c>
      <c r="H17" s="24" t="str">
        <f t="shared" si="1"/>
        <v>Sat</v>
      </c>
      <c r="I17" s="24" t="str">
        <f t="shared" si="1"/>
        <v>Sun</v>
      </c>
      <c r="J17" s="24" t="str">
        <f t="shared" si="1"/>
        <v>Mon</v>
      </c>
      <c r="K17" s="24" t="str">
        <f t="shared" si="1"/>
        <v>Tue</v>
      </c>
      <c r="L17" s="24" t="str">
        <f t="shared" si="1"/>
        <v>Wed</v>
      </c>
      <c r="M17" s="24" t="str">
        <f t="shared" si="1"/>
        <v>Thu</v>
      </c>
      <c r="N17" s="24" t="str">
        <f t="shared" si="1"/>
        <v>Fri</v>
      </c>
      <c r="O17" s="24" t="str">
        <f t="shared" si="1"/>
        <v>Sat</v>
      </c>
      <c r="P17" s="24" t="str">
        <f t="shared" si="1"/>
        <v>Sun</v>
      </c>
      <c r="Q17" s="24" t="str">
        <f t="shared" si="1"/>
        <v>Mon</v>
      </c>
      <c r="R17" s="24" t="str">
        <f t="shared" si="1"/>
        <v>Tue</v>
      </c>
      <c r="S17" s="24" t="str">
        <f t="shared" si="1"/>
        <v>Wed</v>
      </c>
      <c r="T17" s="24" t="str">
        <f t="shared" si="1"/>
        <v>Thu</v>
      </c>
      <c r="U17" s="24" t="str">
        <f t="shared" si="1"/>
        <v>Fri</v>
      </c>
      <c r="V17" s="24" t="str">
        <f t="shared" si="1"/>
        <v>Sat</v>
      </c>
      <c r="W17" s="24" t="str">
        <f t="shared" si="1"/>
        <v>Sun</v>
      </c>
      <c r="X17" s="24" t="str">
        <f t="shared" si="1"/>
        <v>Mon</v>
      </c>
      <c r="Y17" s="24" t="str">
        <f t="shared" si="1"/>
        <v>Tue</v>
      </c>
      <c r="Z17" s="24" t="str">
        <f t="shared" si="1"/>
        <v>Wed</v>
      </c>
      <c r="AA17" s="24" t="str">
        <f t="shared" si="1"/>
        <v>Thu</v>
      </c>
      <c r="AB17" s="24" t="str">
        <f t="shared" si="1"/>
        <v>Fri</v>
      </c>
      <c r="AC17" s="24" t="str">
        <f t="shared" si="1"/>
        <v>Sat</v>
      </c>
      <c r="AD17" s="24" t="str">
        <f t="shared" si="1"/>
        <v>Sun</v>
      </c>
      <c r="AE17" s="24" t="str">
        <f t="shared" si="1"/>
        <v>Mon</v>
      </c>
      <c r="AF17" s="24" t="str">
        <f t="shared" si="1"/>
        <v>Tue</v>
      </c>
      <c r="AG17" s="24" t="str">
        <f t="shared" si="1"/>
        <v>Wed</v>
      </c>
      <c r="AH17" s="24" t="str">
        <f t="shared" si="1"/>
        <v>Thu</v>
      </c>
      <c r="AI17" s="24" t="str">
        <f t="shared" si="1"/>
        <v>Fri</v>
      </c>
      <c r="AJ17" s="24" t="str">
        <f t="shared" si="1"/>
        <v>Sat</v>
      </c>
      <c r="AK17" s="138"/>
      <c r="AL17" s="138"/>
      <c r="AM17" s="138"/>
      <c r="AN17" s="138"/>
      <c r="AO17" s="138"/>
      <c r="AP17" s="138"/>
      <c r="AQ17" s="15"/>
      <c r="AT17" s="23"/>
      <c r="AU17" s="26"/>
      <c r="AV17" s="23"/>
      <c r="AW17" s="23"/>
      <c r="AX17" s="23"/>
      <c r="AY17" s="23"/>
      <c r="AZ17" s="23"/>
      <c r="BA17" s="23"/>
      <c r="BB17" s="23"/>
    </row>
    <row r="18" spans="1:54" ht="15.75" customHeight="1" x14ac:dyDescent="0.25">
      <c r="A18" s="58">
        <v>1</v>
      </c>
      <c r="B18" s="66"/>
      <c r="C18" s="60"/>
      <c r="D18" s="62"/>
      <c r="E18" s="62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44" t="str">
        <f>IF(D18&gt;0,COUNTIF(F18:AJ18,"p"),"")</f>
        <v/>
      </c>
      <c r="AL18" s="44" t="str">
        <f>IF(D18&gt;0,COUNTIF(G18:AK18,"h"),"")</f>
        <v/>
      </c>
      <c r="AM18" s="46" t="str">
        <f>IF(D18&gt;0,(AK18+(AL18/2)),"")</f>
        <v/>
      </c>
      <c r="AN18" s="44" t="str">
        <f>IF(D18&gt;0,COUNTIF(F18:AJ18,"a"),"")</f>
        <v/>
      </c>
      <c r="AO18" s="54" t="str">
        <f>IF(D18&gt;0,SUM(F19:AJ19),"")</f>
        <v/>
      </c>
      <c r="AP18" s="56" t="str">
        <f>IF(D18&gt;0,(D18-E18-(AN18*(D18/$AE$11))+(AO18*((D18/$AE$11))/$AE$12)),"")</f>
        <v/>
      </c>
      <c r="AQ18" s="15"/>
      <c r="AT18" s="23"/>
      <c r="AU18" s="26" t="s">
        <v>37</v>
      </c>
      <c r="AV18" s="23">
        <v>28</v>
      </c>
      <c r="AW18" s="28"/>
      <c r="AX18" s="95">
        <f>VLOOKUP(G11,AU28:AV31,2,0)</f>
        <v>22</v>
      </c>
      <c r="AY18" s="95"/>
      <c r="AZ18" s="23"/>
      <c r="BA18" s="23"/>
      <c r="BB18" s="23"/>
    </row>
    <row r="19" spans="1:54" ht="15" customHeight="1" x14ac:dyDescent="0.25">
      <c r="A19" s="59"/>
      <c r="B19" s="67"/>
      <c r="C19" s="61"/>
      <c r="D19" s="63"/>
      <c r="E19" s="63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45"/>
      <c r="AL19" s="45"/>
      <c r="AM19" s="47"/>
      <c r="AN19" s="45"/>
      <c r="AO19" s="64"/>
      <c r="AP19" s="65"/>
      <c r="AQ19" s="15"/>
      <c r="AT19" s="23"/>
      <c r="AU19" s="26" t="s">
        <v>29</v>
      </c>
      <c r="AV19" s="23">
        <v>26</v>
      </c>
      <c r="AW19" s="28"/>
      <c r="AX19" s="28"/>
      <c r="AY19" s="23"/>
      <c r="AZ19" s="23"/>
      <c r="BA19" s="23"/>
      <c r="BB19" s="23"/>
    </row>
    <row r="20" spans="1:54" ht="15" customHeight="1" x14ac:dyDescent="0.25">
      <c r="A20" s="58">
        <v>2</v>
      </c>
      <c r="B20" s="60"/>
      <c r="C20" s="60"/>
      <c r="D20" s="62"/>
      <c r="E20" s="62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44" t="str">
        <f t="shared" ref="AK20" si="2">IF(D20&gt;0,COUNTIF(F20:AJ20,"p"),"")</f>
        <v/>
      </c>
      <c r="AL20" s="44" t="str">
        <f t="shared" ref="AL20" si="3">IF(D20&gt;0,COUNTIF(G20:AK20,"h"),"")</f>
        <v/>
      </c>
      <c r="AM20" s="46" t="str">
        <f t="shared" ref="AM20" si="4">IF(D20&gt;0,(AK20+(AL20/2)),"")</f>
        <v/>
      </c>
      <c r="AN20" s="44" t="str">
        <f t="shared" ref="AN20" si="5">IF(D20&gt;0,COUNTIF(F20:AJ20,"a"),"")</f>
        <v/>
      </c>
      <c r="AO20" s="54" t="str">
        <f t="shared" ref="AO20" si="6">IF(D20&gt;0,SUM(F21:AJ21),"")</f>
        <v/>
      </c>
      <c r="AP20" s="56" t="str">
        <f t="shared" ref="AP20" si="7">IF(D20&gt;0,(D20-E20-(AN20*(D20/$AE$11))+(AO20*((D20/$AE$11))/$AE$12)),"")</f>
        <v/>
      </c>
      <c r="AT20" s="23"/>
      <c r="AU20" s="26" t="s">
        <v>30</v>
      </c>
      <c r="AV20" s="30">
        <v>22</v>
      </c>
      <c r="AW20" s="23"/>
      <c r="AX20" s="23"/>
      <c r="AY20" s="23"/>
      <c r="AZ20" s="23"/>
      <c r="BA20" s="23"/>
      <c r="BB20" s="23"/>
    </row>
    <row r="21" spans="1:54" ht="15" customHeight="1" x14ac:dyDescent="0.25">
      <c r="A21" s="59"/>
      <c r="B21" s="61"/>
      <c r="C21" s="61"/>
      <c r="D21" s="63"/>
      <c r="E21" s="63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45"/>
      <c r="AL21" s="45"/>
      <c r="AM21" s="47"/>
      <c r="AN21" s="45"/>
      <c r="AO21" s="64"/>
      <c r="AP21" s="65"/>
      <c r="AT21" s="23"/>
      <c r="AU21" s="23"/>
      <c r="AV21" s="23"/>
      <c r="AW21" s="23"/>
      <c r="AX21" s="279">
        <f>DATEVALUE("1"&amp;C11&amp;C12)</f>
        <v>45505</v>
      </c>
      <c r="AY21" s="279">
        <f>EOMONTH(AX21,0)</f>
        <v>45535</v>
      </c>
      <c r="AZ21" s="23"/>
      <c r="BA21" s="23"/>
      <c r="BB21" s="23"/>
    </row>
    <row r="22" spans="1:54" ht="15" customHeight="1" x14ac:dyDescent="0.25">
      <c r="A22" s="58">
        <v>3</v>
      </c>
      <c r="B22" s="60"/>
      <c r="C22" s="60"/>
      <c r="D22" s="62"/>
      <c r="E22" s="62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44" t="str">
        <f t="shared" ref="AK22" si="8">IF(D22&gt;0,COUNTIF(F22:AJ22,"p"),"")</f>
        <v/>
      </c>
      <c r="AL22" s="44" t="str">
        <f t="shared" ref="AL22" si="9">IF(D22&gt;0,COUNTIF(G22:AK22,"h"),"")</f>
        <v/>
      </c>
      <c r="AM22" s="46" t="str">
        <f t="shared" ref="AM22" si="10">IF(D22&gt;0,(AK22+(AL22/2)),"")</f>
        <v/>
      </c>
      <c r="AN22" s="44" t="str">
        <f t="shared" ref="AN22" si="11">IF(D22&gt;0,COUNTIF(F22:AJ22,"a"),"")</f>
        <v/>
      </c>
      <c r="AO22" s="54" t="str">
        <f t="shared" ref="AO22" si="12">IF(D22&gt;0,SUM(F23:AJ23),"")</f>
        <v/>
      </c>
      <c r="AP22" s="56" t="str">
        <f t="shared" ref="AP22" si="13">IF(D22&gt;0,(D22-E22-(AN22*(D22/$AE$11))+(AO22*((D22/$AE$11))/$AE$12)),"")</f>
        <v/>
      </c>
      <c r="AT22" s="23"/>
      <c r="AU22" s="23"/>
      <c r="AV22" s="23"/>
      <c r="AW22" s="23"/>
      <c r="AX22" s="23"/>
      <c r="AY22" s="23"/>
      <c r="AZ22" s="23"/>
      <c r="BA22" s="23"/>
      <c r="BB22" s="23"/>
    </row>
    <row r="23" spans="1:54" ht="15" customHeight="1" x14ac:dyDescent="0.25">
      <c r="A23" s="59"/>
      <c r="B23" s="61"/>
      <c r="C23" s="61"/>
      <c r="D23" s="63"/>
      <c r="E23" s="63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45"/>
      <c r="AL23" s="45"/>
      <c r="AM23" s="47"/>
      <c r="AN23" s="45"/>
      <c r="AO23" s="64"/>
      <c r="AP23" s="65"/>
      <c r="AT23" s="23"/>
      <c r="AU23" s="23"/>
      <c r="AV23" s="23"/>
      <c r="AW23" s="23"/>
      <c r="AX23" s="23"/>
      <c r="AY23" s="23"/>
      <c r="AZ23" s="23"/>
      <c r="BA23" s="23"/>
      <c r="BB23" s="23"/>
    </row>
    <row r="24" spans="1:54" ht="15" customHeight="1" x14ac:dyDescent="0.25">
      <c r="A24" s="58">
        <v>4</v>
      </c>
      <c r="B24" s="60"/>
      <c r="C24" s="60"/>
      <c r="D24" s="62"/>
      <c r="E24" s="62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44" t="str">
        <f t="shared" ref="AK24" si="14">IF(D24&gt;0,COUNTIF(F24:AJ24,"p"),"")</f>
        <v/>
      </c>
      <c r="AL24" s="44" t="str">
        <f t="shared" ref="AL24" si="15">IF(D24&gt;0,COUNTIF(G24:AK24,"h"),"")</f>
        <v/>
      </c>
      <c r="AM24" s="46" t="str">
        <f t="shared" ref="AM24" si="16">IF(D24&gt;0,(AK24+(AL24/2)),"")</f>
        <v/>
      </c>
      <c r="AN24" s="44" t="str">
        <f t="shared" ref="AN24" si="17">IF(D24&gt;0,COUNTIF(F24:AJ24,"a"),"")</f>
        <v/>
      </c>
      <c r="AO24" s="54" t="str">
        <f t="shared" ref="AO24" si="18">IF(D24&gt;0,SUM(F25:AJ25),"")</f>
        <v/>
      </c>
      <c r="AP24" s="56" t="str">
        <f t="shared" ref="AP24" si="19">IF(D24&gt;0,(D24-E24-(AN24*(D24/$AE$11))+(AO24*((D24/$AE$11))/$AE$12)),"")</f>
        <v/>
      </c>
      <c r="AT24" s="23"/>
      <c r="AU24" s="23" t="s">
        <v>31</v>
      </c>
      <c r="AV24" s="23">
        <v>8</v>
      </c>
      <c r="AW24" s="23"/>
      <c r="AX24" s="23"/>
      <c r="AY24" s="23"/>
      <c r="AZ24" s="23"/>
      <c r="BA24" s="23"/>
      <c r="BB24" s="23"/>
    </row>
    <row r="25" spans="1:54" ht="15.75" customHeight="1" x14ac:dyDescent="0.25">
      <c r="A25" s="59"/>
      <c r="B25" s="61"/>
      <c r="C25" s="61"/>
      <c r="D25" s="63"/>
      <c r="E25" s="63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45"/>
      <c r="AL25" s="45"/>
      <c r="AM25" s="47"/>
      <c r="AN25" s="45"/>
      <c r="AO25" s="64"/>
      <c r="AP25" s="65"/>
      <c r="AT25" s="23"/>
      <c r="AU25" s="23" t="s">
        <v>32</v>
      </c>
      <c r="AV25" s="23">
        <v>10</v>
      </c>
      <c r="AW25" s="23"/>
      <c r="AX25" s="95">
        <f>VLOOKUP(M11,AX28:AY30,2,0)</f>
        <v>12</v>
      </c>
      <c r="AY25" s="95"/>
      <c r="AZ25" s="23"/>
      <c r="BA25" s="23"/>
      <c r="BB25" s="23"/>
    </row>
    <row r="26" spans="1:54" ht="15" customHeight="1" x14ac:dyDescent="0.25">
      <c r="A26" s="58">
        <v>5</v>
      </c>
      <c r="B26" s="60"/>
      <c r="C26" s="60"/>
      <c r="D26" s="62"/>
      <c r="E26" s="62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44" t="str">
        <f t="shared" ref="AK26" si="20">IF(D26&gt;0,COUNTIF(F26:AJ26,"p"),"")</f>
        <v/>
      </c>
      <c r="AL26" s="44" t="str">
        <f t="shared" ref="AL26" si="21">IF(D26&gt;0,COUNTIF(G26:AK26,"h"),"")</f>
        <v/>
      </c>
      <c r="AM26" s="46" t="str">
        <f t="shared" ref="AM26" si="22">IF(D26&gt;0,(AK26+(AL26/2)),"")</f>
        <v/>
      </c>
      <c r="AN26" s="44" t="str">
        <f t="shared" ref="AN26" si="23">IF(D26&gt;0,COUNTIF(F26:AJ26,"a"),"")</f>
        <v/>
      </c>
      <c r="AO26" s="54" t="str">
        <f t="shared" ref="AO26" si="24">IF(D26&gt;0,SUM(F27:AJ27),"")</f>
        <v/>
      </c>
      <c r="AP26" s="56" t="str">
        <f t="shared" ref="AP26" si="25">IF(D26&gt;0,(D26-E26-(AN26*(D26/$AE$11))+(AO26*((D26/$AE$11))/$AE$12)),"")</f>
        <v/>
      </c>
      <c r="AT26" s="23"/>
      <c r="AU26" s="23" t="s">
        <v>33</v>
      </c>
      <c r="AV26" s="23">
        <v>12</v>
      </c>
      <c r="AW26" s="23"/>
      <c r="AX26" s="23"/>
      <c r="AY26" s="23"/>
      <c r="AZ26" s="23"/>
      <c r="BA26" s="23"/>
      <c r="BB26" s="23"/>
    </row>
    <row r="27" spans="1:54" ht="15" customHeight="1" x14ac:dyDescent="0.25">
      <c r="A27" s="59"/>
      <c r="B27" s="61"/>
      <c r="C27" s="61"/>
      <c r="D27" s="63"/>
      <c r="E27" s="63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45"/>
      <c r="AL27" s="45"/>
      <c r="AM27" s="47"/>
      <c r="AN27" s="45"/>
      <c r="AO27" s="64"/>
      <c r="AP27" s="65"/>
      <c r="AT27" s="23"/>
      <c r="AU27" s="23"/>
      <c r="AV27" s="23"/>
      <c r="AW27" s="23"/>
      <c r="AX27" s="23"/>
      <c r="AY27" s="23"/>
      <c r="AZ27" s="23"/>
      <c r="BA27" s="23"/>
      <c r="BB27" s="23"/>
    </row>
    <row r="28" spans="1:54" ht="15" customHeight="1" x14ac:dyDescent="0.25">
      <c r="A28" s="58">
        <v>6</v>
      </c>
      <c r="B28" s="60"/>
      <c r="C28" s="60"/>
      <c r="D28" s="62"/>
      <c r="E28" s="62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44" t="str">
        <f t="shared" ref="AK28" si="26">IF(D28&gt;0,COUNTIF(F28:AJ28,"p"),"")</f>
        <v/>
      </c>
      <c r="AL28" s="44" t="str">
        <f t="shared" ref="AL28" si="27">IF(D28&gt;0,COUNTIF(G28:AK28,"h"),"")</f>
        <v/>
      </c>
      <c r="AM28" s="46" t="str">
        <f t="shared" ref="AM28" si="28">IF(D28&gt;0,(AK28+(AL28/2)),"")</f>
        <v/>
      </c>
      <c r="AN28" s="44" t="str">
        <f t="shared" ref="AN28" si="29">IF(D28&gt;0,COUNTIF(F28:AJ28,"a"),"")</f>
        <v/>
      </c>
      <c r="AO28" s="54" t="str">
        <f t="shared" ref="AO28" si="30">IF(D28&gt;0,SUM(F29:AJ29),"")</f>
        <v/>
      </c>
      <c r="AP28" s="56" t="str">
        <f t="shared" ref="AP28" si="31">IF(D28&gt;0,(D28-E28-(AN28*(D28/$AE$11))+(AO28*((D28/$AE$11))/$AE$12)),"")</f>
        <v/>
      </c>
      <c r="AT28" s="23"/>
      <c r="AU28" s="23" t="s">
        <v>19</v>
      </c>
      <c r="AV28" s="23">
        <v>30</v>
      </c>
      <c r="AW28" s="23"/>
      <c r="AX28" s="23" t="s">
        <v>22</v>
      </c>
      <c r="AY28" s="23">
        <v>8</v>
      </c>
      <c r="AZ28" s="23"/>
      <c r="BA28" s="23"/>
      <c r="BB28" s="23"/>
    </row>
    <row r="29" spans="1:54" ht="15" customHeight="1" x14ac:dyDescent="0.25">
      <c r="A29" s="59"/>
      <c r="B29" s="61"/>
      <c r="C29" s="61"/>
      <c r="D29" s="63"/>
      <c r="E29" s="63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45"/>
      <c r="AL29" s="45"/>
      <c r="AM29" s="47"/>
      <c r="AN29" s="45"/>
      <c r="AO29" s="64"/>
      <c r="AP29" s="65"/>
      <c r="AT29" s="23"/>
      <c r="AU29" s="23" t="s">
        <v>36</v>
      </c>
      <c r="AV29" s="23">
        <v>28</v>
      </c>
      <c r="AW29" s="23"/>
      <c r="AX29" s="23" t="s">
        <v>23</v>
      </c>
      <c r="AY29" s="23">
        <v>10</v>
      </c>
      <c r="AZ29" s="23"/>
      <c r="BA29" s="23"/>
      <c r="BB29" s="23"/>
    </row>
    <row r="30" spans="1:54" ht="15" customHeight="1" x14ac:dyDescent="0.25">
      <c r="A30" s="58">
        <v>7</v>
      </c>
      <c r="B30" s="60"/>
      <c r="C30" s="60"/>
      <c r="D30" s="62"/>
      <c r="E30" s="62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44" t="str">
        <f t="shared" ref="AK30" si="32">IF(D30&gt;0,COUNTIF(F30:AJ30,"p"),"")</f>
        <v/>
      </c>
      <c r="AL30" s="44" t="str">
        <f t="shared" ref="AL30" si="33">IF(D30&gt;0,COUNTIF(G30:AK30,"h"),"")</f>
        <v/>
      </c>
      <c r="AM30" s="46" t="str">
        <f t="shared" ref="AM30" si="34">IF(D30&gt;0,(AK30+(AL30/2)),"")</f>
        <v/>
      </c>
      <c r="AN30" s="44" t="str">
        <f t="shared" ref="AN30" si="35">IF(D30&gt;0,COUNTIF(F30:AJ30,"a"),"")</f>
        <v/>
      </c>
      <c r="AO30" s="54" t="str">
        <f t="shared" ref="AO30" si="36">IF(D30&gt;0,SUM(F31:AJ31),"")</f>
        <v/>
      </c>
      <c r="AP30" s="56" t="str">
        <f t="shared" ref="AP30" si="37">IF(D30&gt;0,(D30-E30-(AN30*(D30/$AE$11))+(AO30*((D30/$AE$11))/$AE$12)),"")</f>
        <v/>
      </c>
      <c r="AT30" s="23"/>
      <c r="AU30" s="23" t="s">
        <v>21</v>
      </c>
      <c r="AV30" s="23">
        <v>26</v>
      </c>
      <c r="AW30" s="23"/>
      <c r="AX30" s="23" t="s">
        <v>24</v>
      </c>
      <c r="AY30" s="23">
        <v>12</v>
      </c>
      <c r="AZ30" s="23"/>
      <c r="BA30" s="23"/>
      <c r="BB30" s="23"/>
    </row>
    <row r="31" spans="1:54" ht="15" customHeight="1" x14ac:dyDescent="0.25">
      <c r="A31" s="59"/>
      <c r="B31" s="61"/>
      <c r="C31" s="61"/>
      <c r="D31" s="63"/>
      <c r="E31" s="63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45"/>
      <c r="AL31" s="45"/>
      <c r="AM31" s="47"/>
      <c r="AN31" s="45"/>
      <c r="AO31" s="64"/>
      <c r="AP31" s="65"/>
      <c r="AT31" s="23"/>
      <c r="AU31" s="23" t="s">
        <v>20</v>
      </c>
      <c r="AV31" s="23">
        <v>22</v>
      </c>
      <c r="AW31" s="23"/>
      <c r="AX31" s="23"/>
      <c r="AY31" s="23"/>
      <c r="AZ31" s="23"/>
      <c r="BA31" s="23"/>
      <c r="BB31" s="23"/>
    </row>
    <row r="32" spans="1:54" ht="15" customHeight="1" x14ac:dyDescent="0.25">
      <c r="A32" s="58">
        <v>8</v>
      </c>
      <c r="B32" s="60"/>
      <c r="C32" s="60"/>
      <c r="D32" s="62"/>
      <c r="E32" s="62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44" t="str">
        <f t="shared" ref="AK32" si="38">IF(D32&gt;0,COUNTIF(F32:AJ32,"p"),"")</f>
        <v/>
      </c>
      <c r="AL32" s="44" t="str">
        <f t="shared" ref="AL32" si="39">IF(D32&gt;0,COUNTIF(G32:AK32,"h"),"")</f>
        <v/>
      </c>
      <c r="AM32" s="46" t="str">
        <f t="shared" ref="AM32" si="40">IF(D32&gt;0,(AK32+(AL32/2)),"")</f>
        <v/>
      </c>
      <c r="AN32" s="44" t="str">
        <f t="shared" ref="AN32" si="41">IF(D32&gt;0,COUNTIF(F32:AJ32,"a"),"")</f>
        <v/>
      </c>
      <c r="AO32" s="54" t="str">
        <f t="shared" ref="AO32" si="42">IF(D32&gt;0,SUM(F33:AJ33),"")</f>
        <v/>
      </c>
      <c r="AP32" s="56" t="str">
        <f t="shared" ref="AP32" si="43">IF(D32&gt;0,(D32-E32-(AN32*(D32/$AE$11))+(AO32*((D32/$AE$11))/$AE$12)),"")</f>
        <v/>
      </c>
      <c r="AT32" s="23"/>
      <c r="AU32" s="23"/>
      <c r="AV32" s="23"/>
      <c r="AW32" s="23"/>
      <c r="AX32" s="23"/>
      <c r="AY32" s="23"/>
      <c r="AZ32" s="23"/>
      <c r="BA32" s="23"/>
      <c r="BB32" s="23"/>
    </row>
    <row r="33" spans="1:65" ht="15" customHeight="1" x14ac:dyDescent="0.25">
      <c r="A33" s="59"/>
      <c r="B33" s="61"/>
      <c r="C33" s="61"/>
      <c r="D33" s="63"/>
      <c r="E33" s="63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45"/>
      <c r="AL33" s="45"/>
      <c r="AM33" s="47"/>
      <c r="AN33" s="45"/>
      <c r="AO33" s="64"/>
      <c r="AP33" s="65"/>
      <c r="AT33" s="23"/>
      <c r="AU33" s="23"/>
      <c r="AV33" s="23"/>
      <c r="AW33" s="23"/>
      <c r="AX33" s="23"/>
      <c r="AY33" s="23"/>
      <c r="AZ33" s="23"/>
      <c r="BA33" s="23"/>
      <c r="BB33" s="23"/>
    </row>
    <row r="34" spans="1:65" x14ac:dyDescent="0.25">
      <c r="A34" s="58">
        <v>9</v>
      </c>
      <c r="B34" s="66"/>
      <c r="C34" s="60"/>
      <c r="D34" s="62"/>
      <c r="E34" s="6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44" t="str">
        <f>IF(D34&gt;0,COUNTIF(F34:AJ34,"p"),"")</f>
        <v/>
      </c>
      <c r="AL34" s="44" t="str">
        <f>IF(D34&gt;0,COUNTIF(G34:AK34,"h"),"")</f>
        <v/>
      </c>
      <c r="AM34" s="46" t="str">
        <f>IF(D34&gt;0,(AK34+(AL34/2)),"")</f>
        <v/>
      </c>
      <c r="AN34" s="44" t="str">
        <f>IF(D34&gt;0,COUNTIF(F34:AJ34,"a"),"")</f>
        <v/>
      </c>
      <c r="AO34" s="54" t="str">
        <f>IF(D34&gt;0,SUM(F35:AJ35),"")</f>
        <v/>
      </c>
      <c r="AP34" s="56" t="str">
        <f>IF(D34&gt;0,(D34-E34-(AN34*(D34/$AE$11))+(AO34*((D34/$AE$11))/$AE$12)),"")</f>
        <v/>
      </c>
      <c r="AT34" s="23"/>
      <c r="AU34" s="23"/>
      <c r="AV34" s="23"/>
      <c r="AW34" s="23"/>
      <c r="AX34" s="23"/>
      <c r="AY34" s="23"/>
      <c r="AZ34" s="23"/>
      <c r="BA34" s="23"/>
      <c r="BB34" s="23"/>
    </row>
    <row r="35" spans="1:65" x14ac:dyDescent="0.25">
      <c r="A35" s="59"/>
      <c r="B35" s="67"/>
      <c r="C35" s="61"/>
      <c r="D35" s="63"/>
      <c r="E35" s="6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45"/>
      <c r="AL35" s="45"/>
      <c r="AM35" s="47"/>
      <c r="AN35" s="45"/>
      <c r="AO35" s="64"/>
      <c r="AP35" s="65"/>
      <c r="AT35" s="23"/>
      <c r="AU35" s="23"/>
      <c r="AV35" s="23"/>
      <c r="AW35" s="23"/>
      <c r="AX35" s="23"/>
      <c r="AY35" s="23"/>
      <c r="AZ35" s="23"/>
      <c r="BA35" s="23"/>
      <c r="BB35" s="23"/>
    </row>
    <row r="36" spans="1:65" x14ac:dyDescent="0.25">
      <c r="A36" s="58">
        <v>10</v>
      </c>
      <c r="B36" s="60"/>
      <c r="C36" s="60"/>
      <c r="D36" s="62"/>
      <c r="E36" s="62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44" t="str">
        <f t="shared" ref="AK36" si="44">IF(D36&gt;0,COUNTIF(F36:AJ36,"p"),"")</f>
        <v/>
      </c>
      <c r="AL36" s="44" t="str">
        <f t="shared" ref="AL36" si="45">IF(D36&gt;0,COUNTIF(G36:AK36,"h"),"")</f>
        <v/>
      </c>
      <c r="AM36" s="46" t="str">
        <f t="shared" ref="AM36" si="46">IF(D36&gt;0,(AK36+(AL36/2)),"")</f>
        <v/>
      </c>
      <c r="AN36" s="44" t="str">
        <f t="shared" ref="AN36" si="47">IF(D36&gt;0,COUNTIF(F36:AJ36,"a"),"")</f>
        <v/>
      </c>
      <c r="AO36" s="54" t="str">
        <f t="shared" ref="AO36" si="48">IF(D36&gt;0,SUM(F37:AJ37),"")</f>
        <v/>
      </c>
      <c r="AP36" s="56" t="str">
        <f t="shared" ref="AP36" si="49">IF(D36&gt;0,(D36-E36-(AN36*(D36/$AE$11))+(AO36*((D36/$AE$11))/$AE$12)),"")</f>
        <v/>
      </c>
    </row>
    <row r="37" spans="1:65" x14ac:dyDescent="0.25">
      <c r="A37" s="59"/>
      <c r="B37" s="61"/>
      <c r="C37" s="61"/>
      <c r="D37" s="63"/>
      <c r="E37" s="6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45"/>
      <c r="AL37" s="45"/>
      <c r="AM37" s="47"/>
      <c r="AN37" s="45"/>
      <c r="AO37" s="64"/>
      <c r="AP37" s="65"/>
    </row>
    <row r="38" spans="1:65" x14ac:dyDescent="0.25">
      <c r="A38" s="58">
        <v>11</v>
      </c>
      <c r="B38" s="60"/>
      <c r="C38" s="60"/>
      <c r="D38" s="62"/>
      <c r="E38" s="62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44" t="str">
        <f t="shared" ref="AK38" si="50">IF(D38&gt;0,COUNTIF(F38:AJ38,"p"),"")</f>
        <v/>
      </c>
      <c r="AL38" s="44" t="str">
        <f t="shared" ref="AL38" si="51">IF(D38&gt;0,COUNTIF(G38:AK38,"h"),"")</f>
        <v/>
      </c>
      <c r="AM38" s="46" t="str">
        <f t="shared" ref="AM38" si="52">IF(D38&gt;0,(AK38+(AL38/2)),"")</f>
        <v/>
      </c>
      <c r="AN38" s="44" t="str">
        <f t="shared" ref="AN38" si="53">IF(D38&gt;0,COUNTIF(F38:AJ38,"a"),"")</f>
        <v/>
      </c>
      <c r="AO38" s="54" t="str">
        <f t="shared" ref="AO38" si="54">IF(D38&gt;0,SUM(F39:AJ39),"")</f>
        <v/>
      </c>
      <c r="AP38" s="56" t="str">
        <f t="shared" ref="AP38" si="55">IF(D38&gt;0,(D38-E38-(AN38*(D38/$AE$11))+(AO38*((D38/$AE$11))/$AE$12)),"")</f>
        <v/>
      </c>
    </row>
    <row r="39" spans="1:65" x14ac:dyDescent="0.25">
      <c r="A39" s="59"/>
      <c r="B39" s="61"/>
      <c r="C39" s="61"/>
      <c r="D39" s="63"/>
      <c r="E39" s="63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45"/>
      <c r="AL39" s="45"/>
      <c r="AM39" s="47"/>
      <c r="AN39" s="45"/>
      <c r="AO39" s="64"/>
      <c r="AP39" s="65"/>
    </row>
    <row r="40" spans="1:65" x14ac:dyDescent="0.25">
      <c r="A40" s="58">
        <v>12</v>
      </c>
      <c r="B40" s="60"/>
      <c r="C40" s="60"/>
      <c r="D40" s="62"/>
      <c r="E40" s="62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44" t="str">
        <f t="shared" ref="AK40" si="56">IF(D40&gt;0,COUNTIF(F40:AJ40,"p"),"")</f>
        <v/>
      </c>
      <c r="AL40" s="44" t="str">
        <f t="shared" ref="AL40" si="57">IF(D40&gt;0,COUNTIF(G40:AK40,"h"),"")</f>
        <v/>
      </c>
      <c r="AM40" s="46" t="str">
        <f t="shared" ref="AM40" si="58">IF(D40&gt;0,(AK40+(AL40/2)),"")</f>
        <v/>
      </c>
      <c r="AN40" s="44" t="str">
        <f t="shared" ref="AN40" si="59">IF(D40&gt;0,COUNTIF(F40:AJ40,"a"),"")</f>
        <v/>
      </c>
      <c r="AO40" s="54" t="str">
        <f t="shared" ref="AO40" si="60">IF(D40&gt;0,SUM(F41:AJ41),"")</f>
        <v/>
      </c>
      <c r="AP40" s="56" t="str">
        <f t="shared" ref="AP40" si="61">IF(D40&gt;0,(D40-E40-(AN40*(D40/$AE$11))+(AO40*((D40/$AE$11))/$AE$12)),"")</f>
        <v/>
      </c>
    </row>
    <row r="41" spans="1:65" x14ac:dyDescent="0.25">
      <c r="A41" s="59"/>
      <c r="B41" s="61"/>
      <c r="C41" s="61"/>
      <c r="D41" s="63"/>
      <c r="E41" s="63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45"/>
      <c r="AL41" s="45"/>
      <c r="AM41" s="47"/>
      <c r="AN41" s="45"/>
      <c r="AO41" s="64"/>
      <c r="AP41" s="65"/>
    </row>
    <row r="42" spans="1:65" ht="15" customHeight="1" x14ac:dyDescent="0.25">
      <c r="A42" s="58">
        <v>13</v>
      </c>
      <c r="B42" s="60"/>
      <c r="C42" s="60"/>
      <c r="D42" s="62"/>
      <c r="E42" s="62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44" t="str">
        <f t="shared" ref="AK42" si="62">IF(D42&gt;0,COUNTIF(F42:AJ42,"p"),"")</f>
        <v/>
      </c>
      <c r="AL42" s="44" t="str">
        <f t="shared" ref="AL42" si="63">IF(D42&gt;0,COUNTIF(G42:AK42,"h"),"")</f>
        <v/>
      </c>
      <c r="AM42" s="46" t="str">
        <f t="shared" ref="AM42" si="64">IF(D42&gt;0,(AK42+(AL42/2)),"")</f>
        <v/>
      </c>
      <c r="AN42" s="44" t="str">
        <f t="shared" ref="AN42" si="65">IF(D42&gt;0,COUNTIF(F42:AJ42,"a"),"")</f>
        <v/>
      </c>
      <c r="AO42" s="54" t="str">
        <f t="shared" ref="AO42" si="66">IF(D42&gt;0,SUM(F43:AJ43),"")</f>
        <v/>
      </c>
      <c r="AP42" s="56" t="str">
        <f t="shared" ref="AP42" si="67">IF(D42&gt;0,(D42-E42-(AN42*(D42/$AE$11))+(AO42*((D42/$AE$11))/$AE$12)),"")</f>
        <v/>
      </c>
      <c r="BJ42" s="15"/>
      <c r="BK42" s="15"/>
      <c r="BL42" s="15"/>
      <c r="BM42" s="15"/>
    </row>
    <row r="43" spans="1:65" ht="15" customHeight="1" x14ac:dyDescent="0.25">
      <c r="A43" s="59"/>
      <c r="B43" s="61"/>
      <c r="C43" s="61"/>
      <c r="D43" s="63"/>
      <c r="E43" s="63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45"/>
      <c r="AL43" s="45"/>
      <c r="AM43" s="47"/>
      <c r="AN43" s="45"/>
      <c r="AO43" s="64"/>
      <c r="AP43" s="65"/>
      <c r="BJ43" s="15"/>
      <c r="BK43" s="15"/>
      <c r="BL43" s="15"/>
      <c r="BM43" s="15"/>
    </row>
    <row r="44" spans="1:65" ht="15" customHeight="1" x14ac:dyDescent="0.25">
      <c r="A44" s="58">
        <v>14</v>
      </c>
      <c r="B44" s="60"/>
      <c r="C44" s="60"/>
      <c r="D44" s="62"/>
      <c r="E44" s="62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44" t="str">
        <f t="shared" ref="AK44" si="68">IF(D44&gt;0,COUNTIF(F44:AJ44,"p"),"")</f>
        <v/>
      </c>
      <c r="AL44" s="44" t="str">
        <f t="shared" ref="AL44" si="69">IF(D44&gt;0,COUNTIF(G44:AK44,"h"),"")</f>
        <v/>
      </c>
      <c r="AM44" s="46" t="str">
        <f t="shared" ref="AM44" si="70">IF(D44&gt;0,(AK44+(AL44/2)),"")</f>
        <v/>
      </c>
      <c r="AN44" s="44" t="str">
        <f t="shared" ref="AN44" si="71">IF(D44&gt;0,COUNTIF(F44:AJ44,"a"),"")</f>
        <v/>
      </c>
      <c r="AO44" s="54" t="str">
        <f t="shared" ref="AO44" si="72">IF(D44&gt;0,SUM(F45:AJ45),"")</f>
        <v/>
      </c>
      <c r="AP44" s="56" t="str">
        <f t="shared" ref="AP44" si="73">IF(D44&gt;0,(D44-E44-(AN44*(D44/$AE$11))+(AO44*((D44/$AE$11))/$AE$12)),"")</f>
        <v/>
      </c>
      <c r="BJ44" s="15"/>
      <c r="BK44" s="15"/>
      <c r="BL44" s="15"/>
      <c r="BM44" s="15"/>
    </row>
    <row r="45" spans="1:65" ht="15" customHeight="1" x14ac:dyDescent="0.25">
      <c r="A45" s="59"/>
      <c r="B45" s="61"/>
      <c r="C45" s="61"/>
      <c r="D45" s="63"/>
      <c r="E45" s="63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45"/>
      <c r="AL45" s="45"/>
      <c r="AM45" s="47"/>
      <c r="AN45" s="45"/>
      <c r="AO45" s="64"/>
      <c r="AP45" s="65"/>
      <c r="BJ45" s="15"/>
      <c r="BK45" s="15"/>
      <c r="BL45" s="15"/>
      <c r="BM45" s="15"/>
    </row>
    <row r="46" spans="1:65" x14ac:dyDescent="0.25">
      <c r="A46" s="58">
        <v>15</v>
      </c>
      <c r="B46" s="60"/>
      <c r="C46" s="60"/>
      <c r="D46" s="62"/>
      <c r="E46" s="62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44" t="str">
        <f t="shared" ref="AK46" si="74">IF(D46&gt;0,COUNTIF(F46:AJ46,"p"),"")</f>
        <v/>
      </c>
      <c r="AL46" s="44" t="str">
        <f t="shared" ref="AL46" si="75">IF(D46&gt;0,COUNTIF(G46:AK46,"h"),"")</f>
        <v/>
      </c>
      <c r="AM46" s="46" t="str">
        <f t="shared" ref="AM46" si="76">IF(D46&gt;0,(AK46+(AL46/2)),"")</f>
        <v/>
      </c>
      <c r="AN46" s="44" t="str">
        <f t="shared" ref="AN46" si="77">IF(D46&gt;0,COUNTIF(F46:AJ46,"a"),"")</f>
        <v/>
      </c>
      <c r="AO46" s="54" t="str">
        <f t="shared" ref="AO46" si="78">IF(D46&gt;0,SUM(F47:AJ47),"")</f>
        <v/>
      </c>
      <c r="AP46" s="56" t="str">
        <f t="shared" ref="AP46" si="79">IF(D46&gt;0,(D46-E46-(AN46*(D46/$AE$11))+(AO46*((D46/$AE$11))/$AE$12)),"")</f>
        <v/>
      </c>
    </row>
    <row r="47" spans="1:65" x14ac:dyDescent="0.25">
      <c r="A47" s="59"/>
      <c r="B47" s="61"/>
      <c r="C47" s="61"/>
      <c r="D47" s="63"/>
      <c r="E47" s="63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45"/>
      <c r="AL47" s="45"/>
      <c r="AM47" s="47"/>
      <c r="AN47" s="45"/>
      <c r="AO47" s="64"/>
      <c r="AP47" s="65"/>
    </row>
    <row r="48" spans="1:65" x14ac:dyDescent="0.25">
      <c r="A48" s="58">
        <v>16</v>
      </c>
      <c r="B48" s="60"/>
      <c r="C48" s="60"/>
      <c r="D48" s="62"/>
      <c r="E48" s="62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44" t="str">
        <f t="shared" ref="AK48" si="80">IF(D48&gt;0,COUNTIF(F48:AJ48,"p"),"")</f>
        <v/>
      </c>
      <c r="AL48" s="44" t="str">
        <f t="shared" ref="AL48" si="81">IF(D48&gt;0,COUNTIF(G48:AK48,"h"),"")</f>
        <v/>
      </c>
      <c r="AM48" s="46" t="str">
        <f t="shared" ref="AM48" si="82">IF(D48&gt;0,(AK48+(AL48/2)),"")</f>
        <v/>
      </c>
      <c r="AN48" s="44" t="str">
        <f t="shared" ref="AN48" si="83">IF(D48&gt;0,COUNTIF(F48:AJ48,"a"),"")</f>
        <v/>
      </c>
      <c r="AO48" s="54" t="str">
        <f t="shared" ref="AO48" si="84">IF(D48&gt;0,SUM(F49:AJ49),"")</f>
        <v/>
      </c>
      <c r="AP48" s="56" t="str">
        <f t="shared" ref="AP48" si="85">IF(D48&gt;0,(D48-E48-(AN48*(D48/$AE$11))+(AO48*((D48/$AE$11))/$AE$12)),"")</f>
        <v/>
      </c>
    </row>
    <row r="49" spans="1:42" ht="15" customHeight="1" x14ac:dyDescent="0.25">
      <c r="A49" s="59"/>
      <c r="B49" s="61"/>
      <c r="C49" s="61"/>
      <c r="D49" s="63"/>
      <c r="E49" s="63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45"/>
      <c r="AL49" s="45"/>
      <c r="AM49" s="47"/>
      <c r="AN49" s="45"/>
      <c r="AO49" s="64"/>
      <c r="AP49" s="65"/>
    </row>
    <row r="50" spans="1:42" ht="15" customHeight="1" x14ac:dyDescent="0.25">
      <c r="A50" s="58">
        <v>17</v>
      </c>
      <c r="B50" s="66"/>
      <c r="C50" s="60"/>
      <c r="D50" s="62"/>
      <c r="E50" s="62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44" t="str">
        <f t="shared" ref="AK50" si="86">IF(D50&gt;0,COUNTIF(F50:AJ50,"p"),"")</f>
        <v/>
      </c>
      <c r="AL50" s="44" t="str">
        <f t="shared" ref="AL50" si="87">IF(D50&gt;0,COUNTIF(G50:AK50,"h"),"")</f>
        <v/>
      </c>
      <c r="AM50" s="46" t="str">
        <f t="shared" ref="AM50" si="88">IF(D50&gt;0,(AK50+(AL50/2)),"")</f>
        <v/>
      </c>
      <c r="AN50" s="44" t="str">
        <f t="shared" ref="AN50" si="89">IF(D50&gt;0,COUNTIF(F50:AJ50,"a"),"")</f>
        <v/>
      </c>
      <c r="AO50" s="54" t="str">
        <f t="shared" ref="AO50" si="90">IF(D50&gt;0,SUM(F51:AJ51),"")</f>
        <v/>
      </c>
      <c r="AP50" s="56" t="str">
        <f t="shared" ref="AP50" si="91">IF(D50&gt;0,(D50-E50-(AN50*(D50/$AE$11))+(AO50*((D50/$AE$11))/$AE$12)),"")</f>
        <v/>
      </c>
    </row>
    <row r="51" spans="1:42" ht="15" customHeight="1" x14ac:dyDescent="0.25">
      <c r="A51" s="59"/>
      <c r="B51" s="67"/>
      <c r="C51" s="61"/>
      <c r="D51" s="63"/>
      <c r="E51" s="63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45"/>
      <c r="AL51" s="45"/>
      <c r="AM51" s="47"/>
      <c r="AN51" s="45"/>
      <c r="AO51" s="64"/>
      <c r="AP51" s="65"/>
    </row>
    <row r="52" spans="1:42" ht="15" customHeight="1" x14ac:dyDescent="0.25">
      <c r="A52" s="58">
        <v>18</v>
      </c>
      <c r="B52" s="60"/>
      <c r="C52" s="60"/>
      <c r="D52" s="62"/>
      <c r="E52" s="62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44" t="str">
        <f t="shared" ref="AK52" si="92">IF(D52&gt;0,COUNTIF(F52:AJ52,"p"),"")</f>
        <v/>
      </c>
      <c r="AL52" s="44" t="str">
        <f t="shared" ref="AL52" si="93">IF(D52&gt;0,COUNTIF(G52:AK52,"h"),"")</f>
        <v/>
      </c>
      <c r="AM52" s="46" t="str">
        <f t="shared" ref="AM52" si="94">IF(D52&gt;0,(AK52+(AL52/2)),"")</f>
        <v/>
      </c>
      <c r="AN52" s="44" t="str">
        <f t="shared" ref="AN52" si="95">IF(D52&gt;0,COUNTIF(F52:AJ52,"a"),"")</f>
        <v/>
      </c>
      <c r="AO52" s="54" t="str">
        <f t="shared" ref="AO52" si="96">IF(D52&gt;0,SUM(F53:AJ53),"")</f>
        <v/>
      </c>
      <c r="AP52" s="56" t="str">
        <f t="shared" ref="AP52" si="97">IF(D52&gt;0,(D52-E52-(AN52*(D52/$AE$11))+(AO52*((D52/$AE$11))/$AE$12)),"")</f>
        <v/>
      </c>
    </row>
    <row r="53" spans="1:42" ht="15" customHeight="1" x14ac:dyDescent="0.25">
      <c r="A53" s="59"/>
      <c r="B53" s="61"/>
      <c r="C53" s="61"/>
      <c r="D53" s="63"/>
      <c r="E53" s="63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45"/>
      <c r="AL53" s="45"/>
      <c r="AM53" s="47"/>
      <c r="AN53" s="45"/>
      <c r="AO53" s="64"/>
      <c r="AP53" s="65"/>
    </row>
    <row r="54" spans="1:42" ht="15" customHeight="1" x14ac:dyDescent="0.25">
      <c r="A54" s="58">
        <v>19</v>
      </c>
      <c r="B54" s="60"/>
      <c r="C54" s="60"/>
      <c r="D54" s="62"/>
      <c r="E54" s="62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44" t="str">
        <f t="shared" ref="AK54" si="98">IF(D54&gt;0,COUNTIF(F54:AJ54,"p"),"")</f>
        <v/>
      </c>
      <c r="AL54" s="44" t="str">
        <f t="shared" ref="AL54" si="99">IF(D54&gt;0,COUNTIF(G54:AK54,"h"),"")</f>
        <v/>
      </c>
      <c r="AM54" s="46" t="str">
        <f t="shared" ref="AM54" si="100">IF(D54&gt;0,(AK54+(AL54/2)),"")</f>
        <v/>
      </c>
      <c r="AN54" s="44" t="str">
        <f t="shared" ref="AN54" si="101">IF(D54&gt;0,COUNTIF(F54:AJ54,"a"),"")</f>
        <v/>
      </c>
      <c r="AO54" s="54" t="str">
        <f t="shared" ref="AO54" si="102">IF(D54&gt;0,SUM(F55:AJ55),"")</f>
        <v/>
      </c>
      <c r="AP54" s="56" t="str">
        <f t="shared" ref="AP54" si="103">IF(D54&gt;0,(D54-E54-(AN54*(D54/$AE$11))+(AO54*((D54/$AE$11))/$AE$12)),"")</f>
        <v/>
      </c>
    </row>
    <row r="55" spans="1:42" ht="15" customHeight="1" x14ac:dyDescent="0.25">
      <c r="A55" s="59"/>
      <c r="B55" s="61"/>
      <c r="C55" s="61"/>
      <c r="D55" s="63"/>
      <c r="E55" s="63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45"/>
      <c r="AL55" s="45"/>
      <c r="AM55" s="47"/>
      <c r="AN55" s="45"/>
      <c r="AO55" s="64"/>
      <c r="AP55" s="65"/>
    </row>
    <row r="56" spans="1:42" ht="15" customHeight="1" x14ac:dyDescent="0.25">
      <c r="A56" s="58">
        <v>20</v>
      </c>
      <c r="B56" s="60"/>
      <c r="C56" s="60"/>
      <c r="D56" s="62"/>
      <c r="E56" s="62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44" t="str">
        <f t="shared" ref="AK56" si="104">IF(D56&gt;0,COUNTIF(F56:AJ56,"p"),"")</f>
        <v/>
      </c>
      <c r="AL56" s="44" t="str">
        <f t="shared" ref="AL56" si="105">IF(D56&gt;0,COUNTIF(G56:AK56,"h"),"")</f>
        <v/>
      </c>
      <c r="AM56" s="46" t="str">
        <f t="shared" ref="AM56" si="106">IF(D56&gt;0,(AK56+(AL56/2)),"")</f>
        <v/>
      </c>
      <c r="AN56" s="44" t="str">
        <f t="shared" ref="AN56" si="107">IF(D56&gt;0,COUNTIF(F56:AJ56,"a"),"")</f>
        <v/>
      </c>
      <c r="AO56" s="54" t="str">
        <f t="shared" ref="AO56" si="108">IF(D56&gt;0,SUM(F57:AJ57),"")</f>
        <v/>
      </c>
      <c r="AP56" s="56" t="str">
        <f t="shared" ref="AP56" si="109">IF(D56&gt;0,(D56-E56-(AN56*(D56/$AE$11))+(AO56*((D56/$AE$11))/$AE$12)),"")</f>
        <v/>
      </c>
    </row>
    <row r="57" spans="1:42" ht="15" customHeight="1" x14ac:dyDescent="0.25">
      <c r="A57" s="59"/>
      <c r="B57" s="61"/>
      <c r="C57" s="61"/>
      <c r="D57" s="63"/>
      <c r="E57" s="63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45"/>
      <c r="AL57" s="45"/>
      <c r="AM57" s="47"/>
      <c r="AN57" s="45"/>
      <c r="AO57" s="64"/>
      <c r="AP57" s="65"/>
    </row>
    <row r="58" spans="1:42" ht="15" customHeight="1" x14ac:dyDescent="0.25">
      <c r="A58" s="58">
        <v>21</v>
      </c>
      <c r="B58" s="60"/>
      <c r="C58" s="60"/>
      <c r="D58" s="62"/>
      <c r="E58" s="62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44" t="str">
        <f t="shared" ref="AK58" si="110">IF(D58&gt;0,COUNTIF(F58:AJ58,"p"),"")</f>
        <v/>
      </c>
      <c r="AL58" s="44" t="str">
        <f t="shared" ref="AL58" si="111">IF(D58&gt;0,COUNTIF(G58:AK58,"h"),"")</f>
        <v/>
      </c>
      <c r="AM58" s="46" t="str">
        <f t="shared" ref="AM58" si="112">IF(D58&gt;0,(AK58+(AL58/2)),"")</f>
        <v/>
      </c>
      <c r="AN58" s="44" t="str">
        <f t="shared" ref="AN58" si="113">IF(D58&gt;0,COUNTIF(F58:AJ58,"a"),"")</f>
        <v/>
      </c>
      <c r="AO58" s="54" t="str">
        <f t="shared" ref="AO58" si="114">IF(D58&gt;0,SUM(F59:AJ59),"")</f>
        <v/>
      </c>
      <c r="AP58" s="56" t="str">
        <f t="shared" ref="AP58" si="115">IF(D58&gt;0,(D58-E58-(AN58*(D58/$AE$11))+(AO58*((D58/$AE$11))/$AE$12)),"")</f>
        <v/>
      </c>
    </row>
    <row r="59" spans="1:42" ht="15" customHeight="1" x14ac:dyDescent="0.25">
      <c r="A59" s="59"/>
      <c r="B59" s="61"/>
      <c r="C59" s="61"/>
      <c r="D59" s="63"/>
      <c r="E59" s="63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45"/>
      <c r="AL59" s="45"/>
      <c r="AM59" s="47"/>
      <c r="AN59" s="45"/>
      <c r="AO59" s="64"/>
      <c r="AP59" s="65"/>
    </row>
    <row r="60" spans="1:42" ht="15" customHeight="1" x14ac:dyDescent="0.25">
      <c r="A60" s="58">
        <v>22</v>
      </c>
      <c r="B60" s="60"/>
      <c r="C60" s="60"/>
      <c r="D60" s="62"/>
      <c r="E60" s="6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44" t="str">
        <f t="shared" ref="AK60" si="116">IF(D60&gt;0,COUNTIF(F60:AJ60,"p"),"")</f>
        <v/>
      </c>
      <c r="AL60" s="44" t="str">
        <f t="shared" ref="AL60" si="117">IF(D60&gt;0,COUNTIF(G60:AK60,"h"),"")</f>
        <v/>
      </c>
      <c r="AM60" s="46" t="str">
        <f t="shared" ref="AM60" si="118">IF(D60&gt;0,(AK60+(AL60/2)),"")</f>
        <v/>
      </c>
      <c r="AN60" s="44" t="str">
        <f t="shared" ref="AN60" si="119">IF(D60&gt;0,COUNTIF(F60:AJ60,"a"),"")</f>
        <v/>
      </c>
      <c r="AO60" s="54" t="str">
        <f t="shared" ref="AO60" si="120">IF(D60&gt;0,SUM(F61:AJ61),"")</f>
        <v/>
      </c>
      <c r="AP60" s="56" t="str">
        <f t="shared" ref="AP60" si="121">IF(D60&gt;0,(D60-E60-(AN60*(D60/$AE$11))+(AO60*((D60/$AE$11))/$AE$12)),"")</f>
        <v/>
      </c>
    </row>
    <row r="61" spans="1:42" ht="15" customHeight="1" x14ac:dyDescent="0.25">
      <c r="A61" s="59"/>
      <c r="B61" s="61"/>
      <c r="C61" s="61"/>
      <c r="D61" s="63"/>
      <c r="E61" s="63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45"/>
      <c r="AL61" s="45"/>
      <c r="AM61" s="47"/>
      <c r="AN61" s="45"/>
      <c r="AO61" s="64"/>
      <c r="AP61" s="65"/>
    </row>
    <row r="62" spans="1:42" ht="15" customHeight="1" x14ac:dyDescent="0.25">
      <c r="A62" s="58">
        <v>23</v>
      </c>
      <c r="B62" s="60"/>
      <c r="C62" s="60"/>
      <c r="D62" s="62"/>
      <c r="E62" s="62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44" t="str">
        <f t="shared" ref="AK62" si="122">IF(D62&gt;0,COUNTIF(F62:AJ62,"p"),"")</f>
        <v/>
      </c>
      <c r="AL62" s="44" t="str">
        <f t="shared" ref="AL62" si="123">IF(D62&gt;0,COUNTIF(G62:AK62,"h"),"")</f>
        <v/>
      </c>
      <c r="AM62" s="46" t="str">
        <f t="shared" ref="AM62" si="124">IF(D62&gt;0,(AK62+(AL62/2)),"")</f>
        <v/>
      </c>
      <c r="AN62" s="44" t="str">
        <f t="shared" ref="AN62" si="125">IF(D62&gt;0,COUNTIF(F62:AJ62,"a"),"")</f>
        <v/>
      </c>
      <c r="AO62" s="54" t="str">
        <f t="shared" ref="AO62" si="126">IF(D62&gt;0,SUM(F63:AJ63),"")</f>
        <v/>
      </c>
      <c r="AP62" s="56" t="str">
        <f t="shared" ref="AP62" si="127">IF(D62&gt;0,(D62-E62-(AN62*(D62/$AE$11))+(AO62*((D62/$AE$11))/$AE$12)),"")</f>
        <v/>
      </c>
    </row>
    <row r="63" spans="1:42" ht="15" customHeight="1" x14ac:dyDescent="0.25">
      <c r="A63" s="59"/>
      <c r="B63" s="61"/>
      <c r="C63" s="61"/>
      <c r="D63" s="63"/>
      <c r="E63" s="63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45"/>
      <c r="AL63" s="45"/>
      <c r="AM63" s="47"/>
      <c r="AN63" s="45"/>
      <c r="AO63" s="64"/>
      <c r="AP63" s="65"/>
    </row>
    <row r="64" spans="1:42" ht="15" customHeight="1" x14ac:dyDescent="0.25">
      <c r="A64" s="58">
        <v>24</v>
      </c>
      <c r="B64" s="60"/>
      <c r="C64" s="60"/>
      <c r="D64" s="62"/>
      <c r="E64" s="62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44" t="str">
        <f t="shared" ref="AK64" si="128">IF(D64&gt;0,COUNTIF(F64:AJ64,"p"),"")</f>
        <v/>
      </c>
      <c r="AL64" s="44" t="str">
        <f t="shared" ref="AL64" si="129">IF(D64&gt;0,COUNTIF(G64:AK64,"h"),"")</f>
        <v/>
      </c>
      <c r="AM64" s="46" t="str">
        <f t="shared" ref="AM64" si="130">IF(D64&gt;0,(AK64+(AL64/2)),"")</f>
        <v/>
      </c>
      <c r="AN64" s="44" t="str">
        <f t="shared" ref="AN64" si="131">IF(D64&gt;0,COUNTIF(F64:AJ64,"a"),"")</f>
        <v/>
      </c>
      <c r="AO64" s="54" t="str">
        <f t="shared" ref="AO64" si="132">IF(D64&gt;0,SUM(F65:AJ65),"")</f>
        <v/>
      </c>
      <c r="AP64" s="56" t="str">
        <f t="shared" ref="AP64" si="133">IF(D64&gt;0,(D64-E64-(AN64*(D64/$AE$11))+(AO64*((D64/$AE$11))/$AE$12)),"")</f>
        <v/>
      </c>
    </row>
    <row r="65" spans="1:42" ht="15" customHeight="1" x14ac:dyDescent="0.25">
      <c r="A65" s="59"/>
      <c r="B65" s="61"/>
      <c r="C65" s="61"/>
      <c r="D65" s="63"/>
      <c r="E65" s="63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45"/>
      <c r="AL65" s="45"/>
      <c r="AM65" s="47"/>
      <c r="AN65" s="45"/>
      <c r="AO65" s="64"/>
      <c r="AP65" s="65"/>
    </row>
    <row r="66" spans="1:42" ht="15" customHeight="1" x14ac:dyDescent="0.25">
      <c r="A66" s="58">
        <v>25</v>
      </c>
      <c r="B66" s="66"/>
      <c r="C66" s="60"/>
      <c r="D66" s="62"/>
      <c r="E66" s="62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44" t="str">
        <f t="shared" ref="AK66" si="134">IF(D66&gt;0,COUNTIF(F66:AJ66,"p"),"")</f>
        <v/>
      </c>
      <c r="AL66" s="44" t="str">
        <f t="shared" ref="AL66" si="135">IF(D66&gt;0,COUNTIF(G66:AK66,"h"),"")</f>
        <v/>
      </c>
      <c r="AM66" s="46" t="str">
        <f t="shared" ref="AM66" si="136">IF(D66&gt;0,(AK66+(AL66/2)),"")</f>
        <v/>
      </c>
      <c r="AN66" s="44" t="str">
        <f t="shared" ref="AN66" si="137">IF(D66&gt;0,COUNTIF(F66:AJ66,"a"),"")</f>
        <v/>
      </c>
      <c r="AO66" s="54" t="str">
        <f t="shared" ref="AO66" si="138">IF(D66&gt;0,SUM(F67:AJ67),"")</f>
        <v/>
      </c>
      <c r="AP66" s="56" t="str">
        <f t="shared" ref="AP66" si="139">IF(D66&gt;0,(D66-E66-(AN66*(D66/$AE$11))+(AO66*((D66/$AE$11))/$AE$12)),"")</f>
        <v/>
      </c>
    </row>
    <row r="67" spans="1:42" ht="15" customHeight="1" x14ac:dyDescent="0.25">
      <c r="A67" s="59"/>
      <c r="B67" s="67"/>
      <c r="C67" s="61"/>
      <c r="D67" s="63"/>
      <c r="E67" s="63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45"/>
      <c r="AL67" s="45"/>
      <c r="AM67" s="47"/>
      <c r="AN67" s="45"/>
      <c r="AO67" s="64"/>
      <c r="AP67" s="65"/>
    </row>
    <row r="68" spans="1:42" ht="15" customHeight="1" x14ac:dyDescent="0.25">
      <c r="A68" s="58">
        <v>26</v>
      </c>
      <c r="B68" s="60"/>
      <c r="C68" s="60"/>
      <c r="D68" s="62"/>
      <c r="E68" s="62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44" t="str">
        <f t="shared" ref="AK68" si="140">IF(D68&gt;0,COUNTIF(F68:AJ68,"p"),"")</f>
        <v/>
      </c>
      <c r="AL68" s="44" t="str">
        <f t="shared" ref="AL68" si="141">IF(D68&gt;0,COUNTIF(G68:AK68,"h"),"")</f>
        <v/>
      </c>
      <c r="AM68" s="46" t="str">
        <f t="shared" ref="AM68" si="142">IF(D68&gt;0,(AK68+(AL68/2)),"")</f>
        <v/>
      </c>
      <c r="AN68" s="44" t="str">
        <f t="shared" ref="AN68" si="143">IF(D68&gt;0,COUNTIF(F68:AJ68,"a"),"")</f>
        <v/>
      </c>
      <c r="AO68" s="54" t="str">
        <f t="shared" ref="AO68" si="144">IF(D68&gt;0,SUM(F69:AJ69),"")</f>
        <v/>
      </c>
      <c r="AP68" s="56" t="str">
        <f t="shared" ref="AP68" si="145">IF(D68&gt;0,(D68-E68-(AN68*(D68/$AE$11))+(AO68*((D68/$AE$11))/$AE$12)),"")</f>
        <v/>
      </c>
    </row>
    <row r="69" spans="1:42" ht="15" customHeight="1" x14ac:dyDescent="0.25">
      <c r="A69" s="59"/>
      <c r="B69" s="61"/>
      <c r="C69" s="61"/>
      <c r="D69" s="63"/>
      <c r="E69" s="63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45"/>
      <c r="AL69" s="45"/>
      <c r="AM69" s="47"/>
      <c r="AN69" s="45"/>
      <c r="AO69" s="64"/>
      <c r="AP69" s="65"/>
    </row>
    <row r="70" spans="1:42" ht="15" customHeight="1" x14ac:dyDescent="0.25">
      <c r="A70" s="58">
        <v>27</v>
      </c>
      <c r="B70" s="60"/>
      <c r="C70" s="60"/>
      <c r="D70" s="62"/>
      <c r="E70" s="62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44" t="str">
        <f t="shared" ref="AK70" si="146">IF(D70&gt;0,COUNTIF(F70:AJ70,"p"),"")</f>
        <v/>
      </c>
      <c r="AL70" s="44" t="str">
        <f t="shared" ref="AL70" si="147">IF(D70&gt;0,COUNTIF(G70:AK70,"h"),"")</f>
        <v/>
      </c>
      <c r="AM70" s="46" t="str">
        <f t="shared" ref="AM70" si="148">IF(D70&gt;0,(AK70+(AL70/2)),"")</f>
        <v/>
      </c>
      <c r="AN70" s="44" t="str">
        <f t="shared" ref="AN70" si="149">IF(D70&gt;0,COUNTIF(F70:AJ70,"a"),"")</f>
        <v/>
      </c>
      <c r="AO70" s="54" t="str">
        <f t="shared" ref="AO70" si="150">IF(D70&gt;0,SUM(F71:AJ71),"")</f>
        <v/>
      </c>
      <c r="AP70" s="56" t="str">
        <f t="shared" ref="AP70" si="151">IF(D70&gt;0,(D70-E70-(AN70*(D70/$AE$11))+(AO70*((D70/$AE$11))/$AE$12)),"")</f>
        <v/>
      </c>
    </row>
    <row r="71" spans="1:42" ht="15" customHeight="1" x14ac:dyDescent="0.25">
      <c r="A71" s="59"/>
      <c r="B71" s="61"/>
      <c r="C71" s="61"/>
      <c r="D71" s="63"/>
      <c r="E71" s="63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45"/>
      <c r="AL71" s="45"/>
      <c r="AM71" s="47"/>
      <c r="AN71" s="45"/>
      <c r="AO71" s="64"/>
      <c r="AP71" s="65"/>
    </row>
    <row r="72" spans="1:42" ht="15" customHeight="1" x14ac:dyDescent="0.25">
      <c r="A72" s="58">
        <v>28</v>
      </c>
      <c r="B72" s="60"/>
      <c r="C72" s="60"/>
      <c r="D72" s="62"/>
      <c r="E72" s="62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44" t="str">
        <f t="shared" ref="AK72" si="152">IF(D72&gt;0,COUNTIF(F72:AJ72,"p"),"")</f>
        <v/>
      </c>
      <c r="AL72" s="44" t="str">
        <f t="shared" ref="AL72" si="153">IF(D72&gt;0,COUNTIF(G72:AK72,"h"),"")</f>
        <v/>
      </c>
      <c r="AM72" s="46" t="str">
        <f t="shared" ref="AM72" si="154">IF(D72&gt;0,(AK72+(AL72/2)),"")</f>
        <v/>
      </c>
      <c r="AN72" s="44" t="str">
        <f t="shared" ref="AN72" si="155">IF(D72&gt;0,COUNTIF(F72:AJ72,"a"),"")</f>
        <v/>
      </c>
      <c r="AO72" s="54" t="str">
        <f t="shared" ref="AO72" si="156">IF(D72&gt;0,SUM(F73:AJ73),"")</f>
        <v/>
      </c>
      <c r="AP72" s="56" t="str">
        <f t="shared" ref="AP72" si="157">IF(D72&gt;0,(D72-E72-(AN72*(D72/$AE$11))+(AO72*((D72/$AE$11))/$AE$12)),"")</f>
        <v/>
      </c>
    </row>
    <row r="73" spans="1:42" ht="15" customHeight="1" x14ac:dyDescent="0.25">
      <c r="A73" s="59"/>
      <c r="B73" s="61"/>
      <c r="C73" s="61"/>
      <c r="D73" s="63"/>
      <c r="E73" s="63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45"/>
      <c r="AL73" s="45"/>
      <c r="AM73" s="47"/>
      <c r="AN73" s="45"/>
      <c r="AO73" s="64"/>
      <c r="AP73" s="65"/>
    </row>
    <row r="74" spans="1:42" ht="15" customHeight="1" x14ac:dyDescent="0.25">
      <c r="A74" s="58">
        <v>29</v>
      </c>
      <c r="B74" s="60"/>
      <c r="C74" s="60"/>
      <c r="D74" s="62"/>
      <c r="E74" s="62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44" t="str">
        <f t="shared" ref="AK74" si="158">IF(D74&gt;0,COUNTIF(F74:AJ74,"p"),"")</f>
        <v/>
      </c>
      <c r="AL74" s="44" t="str">
        <f t="shared" ref="AL74" si="159">IF(D74&gt;0,COUNTIF(G74:AK74,"h"),"")</f>
        <v/>
      </c>
      <c r="AM74" s="46" t="str">
        <f t="shared" ref="AM74" si="160">IF(D74&gt;0,(AK74+(AL74/2)),"")</f>
        <v/>
      </c>
      <c r="AN74" s="44" t="str">
        <f t="shared" ref="AN74" si="161">IF(D74&gt;0,COUNTIF(F74:AJ74,"a"),"")</f>
        <v/>
      </c>
      <c r="AO74" s="54" t="str">
        <f t="shared" ref="AO74" si="162">IF(D74&gt;0,SUM(F75:AJ75),"")</f>
        <v/>
      </c>
      <c r="AP74" s="56" t="str">
        <f t="shared" ref="AP74" si="163">IF(D74&gt;0,(D74-E74-(AN74*(D74/$AE$11))+(AO74*((D74/$AE$11))/$AE$12)),"")</f>
        <v/>
      </c>
    </row>
    <row r="75" spans="1:42" ht="15" customHeight="1" x14ac:dyDescent="0.25">
      <c r="A75" s="59"/>
      <c r="B75" s="61"/>
      <c r="C75" s="61"/>
      <c r="D75" s="63"/>
      <c r="E75" s="63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45"/>
      <c r="AL75" s="45"/>
      <c r="AM75" s="47"/>
      <c r="AN75" s="45"/>
      <c r="AO75" s="64"/>
      <c r="AP75" s="65"/>
    </row>
    <row r="76" spans="1:42" ht="15" customHeight="1" x14ac:dyDescent="0.25">
      <c r="A76" s="58">
        <v>30</v>
      </c>
      <c r="B76" s="60"/>
      <c r="C76" s="60"/>
      <c r="D76" s="62"/>
      <c r="E76" s="62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44" t="str">
        <f t="shared" ref="AK76" si="164">IF(D76&gt;0,COUNTIF(F76:AJ76,"p"),"")</f>
        <v/>
      </c>
      <c r="AL76" s="44" t="str">
        <f t="shared" ref="AL76" si="165">IF(D76&gt;0,COUNTIF(G76:AK76,"h"),"")</f>
        <v/>
      </c>
      <c r="AM76" s="46" t="str">
        <f t="shared" ref="AM76" si="166">IF(D76&gt;0,(AK76+(AL76/2)),"")</f>
        <v/>
      </c>
      <c r="AN76" s="44" t="str">
        <f t="shared" ref="AN76" si="167">IF(D76&gt;0,COUNTIF(F76:AJ76,"a"),"")</f>
        <v/>
      </c>
      <c r="AO76" s="54" t="str">
        <f t="shared" ref="AO76" si="168">IF(D76&gt;0,SUM(F77:AJ77),"")</f>
        <v/>
      </c>
      <c r="AP76" s="56" t="str">
        <f t="shared" ref="AP76" si="169">IF(D76&gt;0,(D76-E76-(AN76*(D76/$AE$11))+(AO76*((D76/$AE$11))/$AE$12)),"")</f>
        <v/>
      </c>
    </row>
    <row r="77" spans="1:42" ht="15" customHeight="1" x14ac:dyDescent="0.25">
      <c r="A77" s="59"/>
      <c r="B77" s="61"/>
      <c r="C77" s="61"/>
      <c r="D77" s="63"/>
      <c r="E77" s="63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45"/>
      <c r="AL77" s="45"/>
      <c r="AM77" s="47"/>
      <c r="AN77" s="45"/>
      <c r="AO77" s="64"/>
      <c r="AP77" s="65"/>
    </row>
    <row r="78" spans="1:42" ht="15" customHeight="1" x14ac:dyDescent="0.25">
      <c r="A78" s="58">
        <v>31</v>
      </c>
      <c r="B78" s="60"/>
      <c r="C78" s="60"/>
      <c r="D78" s="62"/>
      <c r="E78" s="62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44" t="str">
        <f t="shared" ref="AK78" si="170">IF(D78&gt;0,COUNTIF(F78:AJ78,"p"),"")</f>
        <v/>
      </c>
      <c r="AL78" s="44" t="str">
        <f t="shared" ref="AL78" si="171">IF(D78&gt;0,COUNTIF(G78:AK78,"h"),"")</f>
        <v/>
      </c>
      <c r="AM78" s="46" t="str">
        <f t="shared" ref="AM78" si="172">IF(D78&gt;0,(AK78+(AL78/2)),"")</f>
        <v/>
      </c>
      <c r="AN78" s="44" t="str">
        <f t="shared" ref="AN78" si="173">IF(D78&gt;0,COUNTIF(F78:AJ78,"a"),"")</f>
        <v/>
      </c>
      <c r="AO78" s="54" t="str">
        <f t="shared" ref="AO78" si="174">IF(D78&gt;0,SUM(F79:AJ79),"")</f>
        <v/>
      </c>
      <c r="AP78" s="56" t="str">
        <f t="shared" ref="AP78" si="175">IF(D78&gt;0,(D78-E78-(AN78*(D78/$AE$11))+(AO78*((D78/$AE$11))/$AE$12)),"")</f>
        <v/>
      </c>
    </row>
    <row r="79" spans="1:42" ht="15" customHeight="1" x14ac:dyDescent="0.25">
      <c r="A79" s="59"/>
      <c r="B79" s="61"/>
      <c r="C79" s="61"/>
      <c r="D79" s="63"/>
      <c r="E79" s="63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45"/>
      <c r="AL79" s="45"/>
      <c r="AM79" s="47"/>
      <c r="AN79" s="45"/>
      <c r="AO79" s="64"/>
      <c r="AP79" s="65"/>
    </row>
    <row r="80" spans="1:42" ht="15" customHeight="1" x14ac:dyDescent="0.25">
      <c r="A80" s="58">
        <v>32</v>
      </c>
      <c r="B80" s="60"/>
      <c r="C80" s="60"/>
      <c r="D80" s="62"/>
      <c r="E80" s="62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44" t="str">
        <f t="shared" ref="AK80" si="176">IF(D80&gt;0,COUNTIF(F80:AJ80,"p"),"")</f>
        <v/>
      </c>
      <c r="AL80" s="44" t="str">
        <f t="shared" ref="AL80" si="177">IF(D80&gt;0,COUNTIF(G80:AK80,"h"),"")</f>
        <v/>
      </c>
      <c r="AM80" s="46" t="str">
        <f t="shared" ref="AM80" si="178">IF(D80&gt;0,(AK80+(AL80/2)),"")</f>
        <v/>
      </c>
      <c r="AN80" s="44" t="str">
        <f t="shared" ref="AN80" si="179">IF(D80&gt;0,COUNTIF(F80:AJ80,"a"),"")</f>
        <v/>
      </c>
      <c r="AO80" s="54" t="str">
        <f t="shared" ref="AO80" si="180">IF(D80&gt;0,SUM(F81:AJ81),"")</f>
        <v/>
      </c>
      <c r="AP80" s="56" t="str">
        <f t="shared" ref="AP80" si="181">IF(D80&gt;0,(D80-E80-(AN80*(D80/$AE$11))+(AO80*((D80/$AE$11))/$AE$12)),"")</f>
        <v/>
      </c>
    </row>
    <row r="81" spans="1:42" ht="15" customHeight="1" x14ac:dyDescent="0.25">
      <c r="A81" s="59"/>
      <c r="B81" s="61"/>
      <c r="C81" s="61"/>
      <c r="D81" s="63"/>
      <c r="E81" s="63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45"/>
      <c r="AL81" s="45"/>
      <c r="AM81" s="47"/>
      <c r="AN81" s="45"/>
      <c r="AO81" s="64"/>
      <c r="AP81" s="65"/>
    </row>
    <row r="82" spans="1:42" ht="15" customHeight="1" x14ac:dyDescent="0.25">
      <c r="A82" s="58">
        <v>33</v>
      </c>
      <c r="B82" s="66"/>
      <c r="C82" s="60"/>
      <c r="D82" s="62"/>
      <c r="E82" s="62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44" t="str">
        <f t="shared" ref="AK82" si="182">IF(D82&gt;0,COUNTIF(F82:AJ82,"p"),"")</f>
        <v/>
      </c>
      <c r="AL82" s="44" t="str">
        <f t="shared" ref="AL82" si="183">IF(D82&gt;0,COUNTIF(G82:AK82,"h"),"")</f>
        <v/>
      </c>
      <c r="AM82" s="46" t="str">
        <f t="shared" ref="AM82" si="184">IF(D82&gt;0,(AK82+(AL82/2)),"")</f>
        <v/>
      </c>
      <c r="AN82" s="44" t="str">
        <f t="shared" ref="AN82" si="185">IF(D82&gt;0,COUNTIF(F82:AJ82,"a"),"")</f>
        <v/>
      </c>
      <c r="AO82" s="54" t="str">
        <f t="shared" ref="AO82" si="186">IF(D82&gt;0,SUM(F83:AJ83),"")</f>
        <v/>
      </c>
      <c r="AP82" s="56" t="str">
        <f t="shared" ref="AP82" si="187">IF(D82&gt;0,(D82-E82-(AN82*(D82/$AE$11))+(AO82*((D82/$AE$11))/$AE$12)),"")</f>
        <v/>
      </c>
    </row>
    <row r="83" spans="1:42" ht="15" customHeight="1" x14ac:dyDescent="0.25">
      <c r="A83" s="59"/>
      <c r="B83" s="67"/>
      <c r="C83" s="61"/>
      <c r="D83" s="63"/>
      <c r="E83" s="63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45"/>
      <c r="AL83" s="45"/>
      <c r="AM83" s="47"/>
      <c r="AN83" s="45"/>
      <c r="AO83" s="64"/>
      <c r="AP83" s="65"/>
    </row>
    <row r="84" spans="1:42" ht="15" customHeight="1" x14ac:dyDescent="0.25">
      <c r="A84" s="58">
        <v>34</v>
      </c>
      <c r="B84" s="60"/>
      <c r="C84" s="60"/>
      <c r="D84" s="62"/>
      <c r="E84" s="62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44" t="str">
        <f t="shared" ref="AK84" si="188">IF(D84&gt;0,COUNTIF(F84:AJ84,"p"),"")</f>
        <v/>
      </c>
      <c r="AL84" s="44" t="str">
        <f t="shared" ref="AL84" si="189">IF(D84&gt;0,COUNTIF(G84:AK84,"h"),"")</f>
        <v/>
      </c>
      <c r="AM84" s="46" t="str">
        <f t="shared" ref="AM84" si="190">IF(D84&gt;0,(AK84+(AL84/2)),"")</f>
        <v/>
      </c>
      <c r="AN84" s="44" t="str">
        <f t="shared" ref="AN84" si="191">IF(D84&gt;0,COUNTIF(F84:AJ84,"a"),"")</f>
        <v/>
      </c>
      <c r="AO84" s="54" t="str">
        <f t="shared" ref="AO84" si="192">IF(D84&gt;0,SUM(F85:AJ85),"")</f>
        <v/>
      </c>
      <c r="AP84" s="56" t="str">
        <f t="shared" ref="AP84" si="193">IF(D84&gt;0,(D84-E84-(AN84*(D84/$AE$11))+(AO84*((D84/$AE$11))/$AE$12)),"")</f>
        <v/>
      </c>
    </row>
    <row r="85" spans="1:42" ht="15" customHeight="1" x14ac:dyDescent="0.25">
      <c r="A85" s="59"/>
      <c r="B85" s="61"/>
      <c r="C85" s="61"/>
      <c r="D85" s="63"/>
      <c r="E85" s="63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45"/>
      <c r="AL85" s="45"/>
      <c r="AM85" s="47"/>
      <c r="AN85" s="45"/>
      <c r="AO85" s="64"/>
      <c r="AP85" s="65"/>
    </row>
    <row r="86" spans="1:42" ht="15" customHeight="1" x14ac:dyDescent="0.25">
      <c r="A86" s="58">
        <v>35</v>
      </c>
      <c r="B86" s="60"/>
      <c r="C86" s="60"/>
      <c r="D86" s="62"/>
      <c r="E86" s="62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44" t="str">
        <f t="shared" ref="AK86" si="194">IF(D86&gt;0,COUNTIF(F86:AJ86,"p"),"")</f>
        <v/>
      </c>
      <c r="AL86" s="44" t="str">
        <f t="shared" ref="AL86" si="195">IF(D86&gt;0,COUNTIF(G86:AK86,"h"),"")</f>
        <v/>
      </c>
      <c r="AM86" s="46" t="str">
        <f t="shared" ref="AM86" si="196">IF(D86&gt;0,(AK86+(AL86/2)),"")</f>
        <v/>
      </c>
      <c r="AN86" s="44" t="str">
        <f t="shared" ref="AN86" si="197">IF(D86&gt;0,COUNTIF(F86:AJ86,"a"),"")</f>
        <v/>
      </c>
      <c r="AO86" s="54" t="str">
        <f t="shared" ref="AO86" si="198">IF(D86&gt;0,SUM(F87:AJ87),"")</f>
        <v/>
      </c>
      <c r="AP86" s="56" t="str">
        <f t="shared" ref="AP86" si="199">IF(D86&gt;0,(D86-E86-(AN86*(D86/$AE$11))+(AO86*((D86/$AE$11))/$AE$12)),"")</f>
        <v/>
      </c>
    </row>
    <row r="87" spans="1:42" ht="15" customHeight="1" x14ac:dyDescent="0.25">
      <c r="A87" s="59"/>
      <c r="B87" s="61"/>
      <c r="C87" s="61"/>
      <c r="D87" s="63"/>
      <c r="E87" s="63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45"/>
      <c r="AL87" s="45"/>
      <c r="AM87" s="47"/>
      <c r="AN87" s="45"/>
      <c r="AO87" s="64"/>
      <c r="AP87" s="65"/>
    </row>
    <row r="88" spans="1:42" ht="15" customHeight="1" x14ac:dyDescent="0.25">
      <c r="A88" s="58">
        <v>36</v>
      </c>
      <c r="B88" s="60"/>
      <c r="C88" s="60"/>
      <c r="D88" s="62"/>
      <c r="E88" s="62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44" t="str">
        <f t="shared" ref="AK88" si="200">IF(D88&gt;0,COUNTIF(F88:AJ88,"p"),"")</f>
        <v/>
      </c>
      <c r="AL88" s="44" t="str">
        <f t="shared" ref="AL88" si="201">IF(D88&gt;0,COUNTIF(G88:AK88,"h"),"")</f>
        <v/>
      </c>
      <c r="AM88" s="46" t="str">
        <f t="shared" ref="AM88" si="202">IF(D88&gt;0,(AK88+(AL88/2)),"")</f>
        <v/>
      </c>
      <c r="AN88" s="44" t="str">
        <f t="shared" ref="AN88" si="203">IF(D88&gt;0,COUNTIF(F88:AJ88,"a"),"")</f>
        <v/>
      </c>
      <c r="AO88" s="54" t="str">
        <f t="shared" ref="AO88" si="204">IF(D88&gt;0,SUM(F89:AJ89),"")</f>
        <v/>
      </c>
      <c r="AP88" s="56" t="str">
        <f t="shared" ref="AP88" si="205">IF(D88&gt;0,(D88-E88-(AN88*(D88/$AE$11))+(AO88*((D88/$AE$11))/$AE$12)),"")</f>
        <v/>
      </c>
    </row>
    <row r="89" spans="1:42" ht="15" customHeight="1" x14ac:dyDescent="0.25">
      <c r="A89" s="59"/>
      <c r="B89" s="61"/>
      <c r="C89" s="61"/>
      <c r="D89" s="63"/>
      <c r="E89" s="63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45"/>
      <c r="AL89" s="45"/>
      <c r="AM89" s="47"/>
      <c r="AN89" s="45"/>
      <c r="AO89" s="64"/>
      <c r="AP89" s="65"/>
    </row>
    <row r="90" spans="1:42" ht="15" customHeight="1" x14ac:dyDescent="0.25">
      <c r="A90" s="58">
        <v>37</v>
      </c>
      <c r="B90" s="60"/>
      <c r="C90" s="60"/>
      <c r="D90" s="62"/>
      <c r="E90" s="62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44" t="str">
        <f t="shared" ref="AK90" si="206">IF(D90&gt;0,COUNTIF(F90:AJ90,"p"),"")</f>
        <v/>
      </c>
      <c r="AL90" s="44" t="str">
        <f t="shared" ref="AL90" si="207">IF(D90&gt;0,COUNTIF(G90:AK90,"h"),"")</f>
        <v/>
      </c>
      <c r="AM90" s="46" t="str">
        <f t="shared" ref="AM90" si="208">IF(D90&gt;0,(AK90+(AL90/2)),"")</f>
        <v/>
      </c>
      <c r="AN90" s="44" t="str">
        <f t="shared" ref="AN90" si="209">IF(D90&gt;0,COUNTIF(F90:AJ90,"a"),"")</f>
        <v/>
      </c>
      <c r="AO90" s="54" t="str">
        <f t="shared" ref="AO90" si="210">IF(D90&gt;0,SUM(F91:AJ91),"")</f>
        <v/>
      </c>
      <c r="AP90" s="56" t="str">
        <f t="shared" ref="AP90" si="211">IF(D90&gt;0,(D90-E90-(AN90*(D90/$AE$11))+(AO90*((D90/$AE$11))/$AE$12)),"")</f>
        <v/>
      </c>
    </row>
    <row r="91" spans="1:42" ht="15" customHeight="1" x14ac:dyDescent="0.25">
      <c r="A91" s="59"/>
      <c r="B91" s="61"/>
      <c r="C91" s="61"/>
      <c r="D91" s="63"/>
      <c r="E91" s="63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45"/>
      <c r="AL91" s="45"/>
      <c r="AM91" s="47"/>
      <c r="AN91" s="45"/>
      <c r="AO91" s="64"/>
      <c r="AP91" s="65"/>
    </row>
    <row r="92" spans="1:42" ht="15" customHeight="1" x14ac:dyDescent="0.25">
      <c r="A92" s="58">
        <v>38</v>
      </c>
      <c r="B92" s="60"/>
      <c r="C92" s="60"/>
      <c r="D92" s="62"/>
      <c r="E92" s="62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44" t="str">
        <f t="shared" ref="AK92" si="212">IF(D92&gt;0,COUNTIF(F92:AJ92,"p"),"")</f>
        <v/>
      </c>
      <c r="AL92" s="44" t="str">
        <f t="shared" ref="AL92" si="213">IF(D92&gt;0,COUNTIF(G92:AK92,"h"),"")</f>
        <v/>
      </c>
      <c r="AM92" s="46" t="str">
        <f t="shared" ref="AM92" si="214">IF(D92&gt;0,(AK92+(AL92/2)),"")</f>
        <v/>
      </c>
      <c r="AN92" s="44" t="str">
        <f t="shared" ref="AN92" si="215">IF(D92&gt;0,COUNTIF(F92:AJ92,"a"),"")</f>
        <v/>
      </c>
      <c r="AO92" s="54" t="str">
        <f t="shared" ref="AO92" si="216">IF(D92&gt;0,SUM(F93:AJ93),"")</f>
        <v/>
      </c>
      <c r="AP92" s="56" t="str">
        <f t="shared" ref="AP92" si="217">IF(D92&gt;0,(D92-E92-(AN92*(D92/$AE$11))+(AO92*((D92/$AE$11))/$AE$12)),"")</f>
        <v/>
      </c>
    </row>
    <row r="93" spans="1:42" ht="15" customHeight="1" x14ac:dyDescent="0.25">
      <c r="A93" s="59"/>
      <c r="B93" s="61"/>
      <c r="C93" s="61"/>
      <c r="D93" s="63"/>
      <c r="E93" s="63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45"/>
      <c r="AL93" s="45"/>
      <c r="AM93" s="47"/>
      <c r="AN93" s="45"/>
      <c r="AO93" s="64"/>
      <c r="AP93" s="65"/>
    </row>
    <row r="94" spans="1:42" ht="15" customHeight="1" x14ac:dyDescent="0.25">
      <c r="A94" s="58">
        <v>39</v>
      </c>
      <c r="B94" s="60"/>
      <c r="C94" s="60"/>
      <c r="D94" s="62"/>
      <c r="E94" s="62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44" t="str">
        <f t="shared" ref="AK94" si="218">IF(D94&gt;0,COUNTIF(F94:AJ94,"p"),"")</f>
        <v/>
      </c>
      <c r="AL94" s="44" t="str">
        <f t="shared" ref="AL94" si="219">IF(D94&gt;0,COUNTIF(G94:AK94,"h"),"")</f>
        <v/>
      </c>
      <c r="AM94" s="46" t="str">
        <f t="shared" ref="AM94" si="220">IF(D94&gt;0,(AK94+(AL94/2)),"")</f>
        <v/>
      </c>
      <c r="AN94" s="44" t="str">
        <f t="shared" ref="AN94" si="221">IF(D94&gt;0,COUNTIF(F94:AJ94,"a"),"")</f>
        <v/>
      </c>
      <c r="AO94" s="54" t="str">
        <f t="shared" ref="AO94" si="222">IF(D94&gt;0,SUM(F95:AJ95),"")</f>
        <v/>
      </c>
      <c r="AP94" s="56" t="str">
        <f t="shared" ref="AP94" si="223">IF(D94&gt;0,(D94-E94-(AN94*(D94/$AE$11))+(AO94*((D94/$AE$11))/$AE$12)),"")</f>
        <v/>
      </c>
    </row>
    <row r="95" spans="1:42" ht="15" customHeight="1" x14ac:dyDescent="0.25">
      <c r="A95" s="59"/>
      <c r="B95" s="61"/>
      <c r="C95" s="61"/>
      <c r="D95" s="63"/>
      <c r="E95" s="63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45"/>
      <c r="AL95" s="45"/>
      <c r="AM95" s="47"/>
      <c r="AN95" s="45"/>
      <c r="AO95" s="64"/>
      <c r="AP95" s="65"/>
    </row>
    <row r="96" spans="1:42" ht="15" customHeight="1" x14ac:dyDescent="0.25">
      <c r="A96" s="58">
        <v>40</v>
      </c>
      <c r="B96" s="60"/>
      <c r="C96" s="60"/>
      <c r="D96" s="62"/>
      <c r="E96" s="62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44" t="str">
        <f t="shared" ref="AK96" si="224">IF(D96&gt;0,COUNTIF(F96:AJ96,"p"),"")</f>
        <v/>
      </c>
      <c r="AL96" s="44" t="str">
        <f t="shared" ref="AL96" si="225">IF(D96&gt;0,COUNTIF(G96:AK96,"h"),"")</f>
        <v/>
      </c>
      <c r="AM96" s="46" t="str">
        <f t="shared" ref="AM96" si="226">IF(D96&gt;0,(AK96+(AL96/2)),"")</f>
        <v/>
      </c>
      <c r="AN96" s="44" t="str">
        <f t="shared" ref="AN96" si="227">IF(D96&gt;0,COUNTIF(F96:AJ96,"a"),"")</f>
        <v/>
      </c>
      <c r="AO96" s="54" t="str">
        <f t="shared" ref="AO96" si="228">IF(D96&gt;0,SUM(F97:AJ97),"")</f>
        <v/>
      </c>
      <c r="AP96" s="56" t="str">
        <f t="shared" ref="AP96" si="229">IF(D96&gt;0,(D96-E96-(AN96*(D96/$AE$11))+(AO96*((D96/$AE$11))/$AE$12)),"")</f>
        <v/>
      </c>
    </row>
    <row r="97" spans="1:42" ht="15" customHeight="1" x14ac:dyDescent="0.25">
      <c r="A97" s="59"/>
      <c r="B97" s="61"/>
      <c r="C97" s="61"/>
      <c r="D97" s="63"/>
      <c r="E97" s="63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45"/>
      <c r="AL97" s="45"/>
      <c r="AM97" s="47"/>
      <c r="AN97" s="45"/>
      <c r="AO97" s="64"/>
      <c r="AP97" s="65"/>
    </row>
    <row r="98" spans="1:42" ht="15" customHeight="1" x14ac:dyDescent="0.25">
      <c r="A98" s="58">
        <v>41</v>
      </c>
      <c r="B98" s="66"/>
      <c r="C98" s="60"/>
      <c r="D98" s="62"/>
      <c r="E98" s="62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44" t="str">
        <f t="shared" ref="AK98" si="230">IF(D98&gt;0,COUNTIF(F98:AJ98,"p"),"")</f>
        <v/>
      </c>
      <c r="AL98" s="44" t="str">
        <f t="shared" ref="AL98" si="231">IF(D98&gt;0,COUNTIF(G98:AK98,"h"),"")</f>
        <v/>
      </c>
      <c r="AM98" s="46" t="str">
        <f t="shared" ref="AM98" si="232">IF(D98&gt;0,(AK98+(AL98/2)),"")</f>
        <v/>
      </c>
      <c r="AN98" s="44" t="str">
        <f t="shared" ref="AN98" si="233">IF(D98&gt;0,COUNTIF(F98:AJ98,"a"),"")</f>
        <v/>
      </c>
      <c r="AO98" s="54" t="str">
        <f t="shared" ref="AO98" si="234">IF(D98&gt;0,SUM(F99:AJ99),"")</f>
        <v/>
      </c>
      <c r="AP98" s="56" t="str">
        <f t="shared" ref="AP98" si="235">IF(D98&gt;0,(D98-E98-(AN98*(D98/$AE$11))+(AO98*((D98/$AE$11))/$AE$12)),"")</f>
        <v/>
      </c>
    </row>
    <row r="99" spans="1:42" ht="15" customHeight="1" x14ac:dyDescent="0.25">
      <c r="A99" s="59"/>
      <c r="B99" s="67"/>
      <c r="C99" s="61"/>
      <c r="D99" s="63"/>
      <c r="E99" s="63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45"/>
      <c r="AL99" s="45"/>
      <c r="AM99" s="47"/>
      <c r="AN99" s="45"/>
      <c r="AO99" s="64"/>
      <c r="AP99" s="65"/>
    </row>
    <row r="100" spans="1:42" ht="15" customHeight="1" x14ac:dyDescent="0.25">
      <c r="A100" s="58">
        <v>42</v>
      </c>
      <c r="B100" s="60"/>
      <c r="C100" s="60"/>
      <c r="D100" s="62"/>
      <c r="E100" s="62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44" t="str">
        <f t="shared" ref="AK100" si="236">IF(D100&gt;0,COUNTIF(F100:AJ100,"p"),"")</f>
        <v/>
      </c>
      <c r="AL100" s="44" t="str">
        <f t="shared" ref="AL100" si="237">IF(D100&gt;0,COUNTIF(G100:AK100,"h"),"")</f>
        <v/>
      </c>
      <c r="AM100" s="46" t="str">
        <f t="shared" ref="AM100" si="238">IF(D100&gt;0,(AK100+(AL100/2)),"")</f>
        <v/>
      </c>
      <c r="AN100" s="44" t="str">
        <f t="shared" ref="AN100" si="239">IF(D100&gt;0,COUNTIF(F100:AJ100,"a"),"")</f>
        <v/>
      </c>
      <c r="AO100" s="54" t="str">
        <f t="shared" ref="AO100" si="240">IF(D100&gt;0,SUM(F101:AJ101),"")</f>
        <v/>
      </c>
      <c r="AP100" s="56" t="str">
        <f t="shared" ref="AP100" si="241">IF(D100&gt;0,(D100-E100-(AN100*(D100/$AE$11))+(AO100*((D100/$AE$11))/$AE$12)),"")</f>
        <v/>
      </c>
    </row>
    <row r="101" spans="1:42" ht="15" customHeight="1" x14ac:dyDescent="0.25">
      <c r="A101" s="59"/>
      <c r="B101" s="61"/>
      <c r="C101" s="61"/>
      <c r="D101" s="63"/>
      <c r="E101" s="63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45"/>
      <c r="AL101" s="45"/>
      <c r="AM101" s="47"/>
      <c r="AN101" s="45"/>
      <c r="AO101" s="64"/>
      <c r="AP101" s="65"/>
    </row>
    <row r="102" spans="1:42" ht="15" customHeight="1" x14ac:dyDescent="0.25">
      <c r="A102" s="58">
        <v>43</v>
      </c>
      <c r="B102" s="60"/>
      <c r="C102" s="60"/>
      <c r="D102" s="62"/>
      <c r="E102" s="62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44" t="str">
        <f t="shared" ref="AK102" si="242">IF(D102&gt;0,COUNTIF(F102:AJ102,"p"),"")</f>
        <v/>
      </c>
      <c r="AL102" s="44" t="str">
        <f t="shared" ref="AL102" si="243">IF(D102&gt;0,COUNTIF(G102:AK102,"h"),"")</f>
        <v/>
      </c>
      <c r="AM102" s="46" t="str">
        <f t="shared" ref="AM102" si="244">IF(D102&gt;0,(AK102+(AL102/2)),"")</f>
        <v/>
      </c>
      <c r="AN102" s="44" t="str">
        <f t="shared" ref="AN102" si="245">IF(D102&gt;0,COUNTIF(F102:AJ102,"a"),"")</f>
        <v/>
      </c>
      <c r="AO102" s="54" t="str">
        <f t="shared" ref="AO102" si="246">IF(D102&gt;0,SUM(F103:AJ103),"")</f>
        <v/>
      </c>
      <c r="AP102" s="56" t="str">
        <f t="shared" ref="AP102" si="247">IF(D102&gt;0,(D102-E102-(AN102*(D102/$AE$11))+(AO102*((D102/$AE$11))/$AE$12)),"")</f>
        <v/>
      </c>
    </row>
    <row r="103" spans="1:42" ht="15" customHeight="1" x14ac:dyDescent="0.25">
      <c r="A103" s="59"/>
      <c r="B103" s="61"/>
      <c r="C103" s="61"/>
      <c r="D103" s="63"/>
      <c r="E103" s="63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45"/>
      <c r="AL103" s="45"/>
      <c r="AM103" s="47"/>
      <c r="AN103" s="45"/>
      <c r="AO103" s="64"/>
      <c r="AP103" s="65"/>
    </row>
    <row r="104" spans="1:42" ht="15" customHeight="1" x14ac:dyDescent="0.25">
      <c r="A104" s="58">
        <v>44</v>
      </c>
      <c r="B104" s="60"/>
      <c r="C104" s="60"/>
      <c r="D104" s="62"/>
      <c r="E104" s="62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44" t="str">
        <f t="shared" ref="AK104" si="248">IF(D104&gt;0,COUNTIF(F104:AJ104,"p"),"")</f>
        <v/>
      </c>
      <c r="AL104" s="44" t="str">
        <f t="shared" ref="AL104" si="249">IF(D104&gt;0,COUNTIF(G104:AK104,"h"),"")</f>
        <v/>
      </c>
      <c r="AM104" s="46" t="str">
        <f t="shared" ref="AM104" si="250">IF(D104&gt;0,(AK104+(AL104/2)),"")</f>
        <v/>
      </c>
      <c r="AN104" s="44" t="str">
        <f t="shared" ref="AN104" si="251">IF(D104&gt;0,COUNTIF(F104:AJ104,"a"),"")</f>
        <v/>
      </c>
      <c r="AO104" s="54" t="str">
        <f t="shared" ref="AO104" si="252">IF(D104&gt;0,SUM(F105:AJ105),"")</f>
        <v/>
      </c>
      <c r="AP104" s="56" t="str">
        <f t="shared" ref="AP104" si="253">IF(D104&gt;0,(D104-E104-(AN104*(D104/$AE$11))+(AO104*((D104/$AE$11))/$AE$12)),"")</f>
        <v/>
      </c>
    </row>
    <row r="105" spans="1:42" ht="15" customHeight="1" x14ac:dyDescent="0.25">
      <c r="A105" s="59"/>
      <c r="B105" s="61"/>
      <c r="C105" s="61"/>
      <c r="D105" s="63"/>
      <c r="E105" s="63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45"/>
      <c r="AL105" s="45"/>
      <c r="AM105" s="47"/>
      <c r="AN105" s="45"/>
      <c r="AO105" s="64"/>
      <c r="AP105" s="65"/>
    </row>
    <row r="106" spans="1:42" ht="15" customHeight="1" x14ac:dyDescent="0.25">
      <c r="A106" s="58">
        <v>45</v>
      </c>
      <c r="B106" s="60"/>
      <c r="C106" s="60"/>
      <c r="D106" s="62"/>
      <c r="E106" s="62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44" t="str">
        <f t="shared" ref="AK106" si="254">IF(D106&gt;0,COUNTIF(F106:AJ106,"p"),"")</f>
        <v/>
      </c>
      <c r="AL106" s="44" t="str">
        <f t="shared" ref="AL106" si="255">IF(D106&gt;0,COUNTIF(G106:AK106,"h"),"")</f>
        <v/>
      </c>
      <c r="AM106" s="46" t="str">
        <f t="shared" ref="AM106" si="256">IF(D106&gt;0,(AK106+(AL106/2)),"")</f>
        <v/>
      </c>
      <c r="AN106" s="44" t="str">
        <f t="shared" ref="AN106" si="257">IF(D106&gt;0,COUNTIF(F106:AJ106,"a"),"")</f>
        <v/>
      </c>
      <c r="AO106" s="54" t="str">
        <f t="shared" ref="AO106" si="258">IF(D106&gt;0,SUM(F107:AJ107),"")</f>
        <v/>
      </c>
      <c r="AP106" s="56" t="str">
        <f t="shared" ref="AP106" si="259">IF(D106&gt;0,(D106-E106-(AN106*(D106/$AE$11))+(AO106*((D106/$AE$11))/$AE$12)),"")</f>
        <v/>
      </c>
    </row>
    <row r="107" spans="1:42" ht="15" customHeight="1" x14ac:dyDescent="0.25">
      <c r="A107" s="59"/>
      <c r="B107" s="61"/>
      <c r="C107" s="61"/>
      <c r="D107" s="63"/>
      <c r="E107" s="63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45"/>
      <c r="AL107" s="45"/>
      <c r="AM107" s="47"/>
      <c r="AN107" s="45"/>
      <c r="AO107" s="64"/>
      <c r="AP107" s="65"/>
    </row>
    <row r="108" spans="1:42" ht="15" customHeight="1" x14ac:dyDescent="0.25">
      <c r="A108" s="58">
        <v>46</v>
      </c>
      <c r="B108" s="60"/>
      <c r="C108" s="60"/>
      <c r="D108" s="62"/>
      <c r="E108" s="62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44" t="str">
        <f t="shared" ref="AK108" si="260">IF(D108&gt;0,COUNTIF(F108:AJ108,"p"),"")</f>
        <v/>
      </c>
      <c r="AL108" s="44" t="str">
        <f t="shared" ref="AL108" si="261">IF(D108&gt;0,COUNTIF(G108:AK108,"h"),"")</f>
        <v/>
      </c>
      <c r="AM108" s="46" t="str">
        <f t="shared" ref="AM108" si="262">IF(D108&gt;0,(AK108+(AL108/2)),"")</f>
        <v/>
      </c>
      <c r="AN108" s="44" t="str">
        <f t="shared" ref="AN108" si="263">IF(D108&gt;0,COUNTIF(F108:AJ108,"a"),"")</f>
        <v/>
      </c>
      <c r="AO108" s="54" t="str">
        <f t="shared" ref="AO108" si="264">IF(D108&gt;0,SUM(F109:AJ109),"")</f>
        <v/>
      </c>
      <c r="AP108" s="56" t="str">
        <f t="shared" ref="AP108" si="265">IF(D108&gt;0,(D108-E108-(AN108*(D108/$AE$11))+(AO108*((D108/$AE$11))/$AE$12)),"")</f>
        <v/>
      </c>
    </row>
    <row r="109" spans="1:42" ht="15" customHeight="1" x14ac:dyDescent="0.25">
      <c r="A109" s="59"/>
      <c r="B109" s="61"/>
      <c r="C109" s="61"/>
      <c r="D109" s="63"/>
      <c r="E109" s="63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45"/>
      <c r="AL109" s="45"/>
      <c r="AM109" s="47"/>
      <c r="AN109" s="45"/>
      <c r="AO109" s="64"/>
      <c r="AP109" s="65"/>
    </row>
    <row r="110" spans="1:42" ht="15" customHeight="1" x14ac:dyDescent="0.25">
      <c r="A110" s="58">
        <v>47</v>
      </c>
      <c r="B110" s="60"/>
      <c r="C110" s="60"/>
      <c r="D110" s="62"/>
      <c r="E110" s="62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44" t="str">
        <f t="shared" ref="AK110" si="266">IF(D110&gt;0,COUNTIF(F110:AJ110,"p"),"")</f>
        <v/>
      </c>
      <c r="AL110" s="44" t="str">
        <f t="shared" ref="AL110" si="267">IF(D110&gt;0,COUNTIF(G110:AK110,"h"),"")</f>
        <v/>
      </c>
      <c r="AM110" s="46" t="str">
        <f t="shared" ref="AM110" si="268">IF(D110&gt;0,(AK110+(AL110/2)),"")</f>
        <v/>
      </c>
      <c r="AN110" s="44" t="str">
        <f t="shared" ref="AN110" si="269">IF(D110&gt;0,COUNTIF(F110:AJ110,"a"),"")</f>
        <v/>
      </c>
      <c r="AO110" s="54" t="str">
        <f t="shared" ref="AO110" si="270">IF(D110&gt;0,SUM(F111:AJ111),"")</f>
        <v/>
      </c>
      <c r="AP110" s="56" t="str">
        <f t="shared" ref="AP110" si="271">IF(D110&gt;0,(D110-E110-(AN110*(D110/$AE$11))+(AO110*((D110/$AE$11))/$AE$12)),"")</f>
        <v/>
      </c>
    </row>
    <row r="111" spans="1:42" ht="15" customHeight="1" x14ac:dyDescent="0.25">
      <c r="A111" s="59"/>
      <c r="B111" s="61"/>
      <c r="C111" s="61"/>
      <c r="D111" s="63"/>
      <c r="E111" s="63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45"/>
      <c r="AL111" s="45"/>
      <c r="AM111" s="47"/>
      <c r="AN111" s="45"/>
      <c r="AO111" s="64"/>
      <c r="AP111" s="65"/>
    </row>
    <row r="112" spans="1:42" ht="15" customHeight="1" x14ac:dyDescent="0.25">
      <c r="A112" s="58">
        <v>48</v>
      </c>
      <c r="B112" s="60"/>
      <c r="C112" s="60"/>
      <c r="D112" s="62"/>
      <c r="E112" s="62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44" t="str">
        <f t="shared" ref="AK112" si="272">IF(D112&gt;0,COUNTIF(F112:AJ112,"p"),"")</f>
        <v/>
      </c>
      <c r="AL112" s="44" t="str">
        <f t="shared" ref="AL112" si="273">IF(D112&gt;0,COUNTIF(G112:AK112,"h"),"")</f>
        <v/>
      </c>
      <c r="AM112" s="46" t="str">
        <f t="shared" ref="AM112" si="274">IF(D112&gt;0,(AK112+(AL112/2)),"")</f>
        <v/>
      </c>
      <c r="AN112" s="44" t="str">
        <f t="shared" ref="AN112" si="275">IF(D112&gt;0,COUNTIF(F112:AJ112,"a"),"")</f>
        <v/>
      </c>
      <c r="AO112" s="54" t="str">
        <f t="shared" ref="AO112" si="276">IF(D112&gt;0,SUM(F113:AJ113),"")</f>
        <v/>
      </c>
      <c r="AP112" s="56" t="str">
        <f t="shared" ref="AP112" si="277">IF(D112&gt;0,(D112-E112-(AN112*(D112/$AE$11))+(AO112*((D112/$AE$11))/$AE$12)),"")</f>
        <v/>
      </c>
    </row>
    <row r="113" spans="1:42" ht="15" customHeight="1" x14ac:dyDescent="0.25">
      <c r="A113" s="59"/>
      <c r="B113" s="61"/>
      <c r="C113" s="61"/>
      <c r="D113" s="63"/>
      <c r="E113" s="63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45"/>
      <c r="AL113" s="45"/>
      <c r="AM113" s="47"/>
      <c r="AN113" s="45"/>
      <c r="AO113" s="64"/>
      <c r="AP113" s="65"/>
    </row>
    <row r="114" spans="1:42" ht="15" customHeight="1" x14ac:dyDescent="0.25">
      <c r="A114" s="58">
        <v>49</v>
      </c>
      <c r="B114" s="66"/>
      <c r="C114" s="60"/>
      <c r="D114" s="62"/>
      <c r="E114" s="62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44" t="str">
        <f t="shared" ref="AK114" si="278">IF(D114&gt;0,COUNTIF(F114:AJ114,"p"),"")</f>
        <v/>
      </c>
      <c r="AL114" s="44" t="str">
        <f t="shared" ref="AL114" si="279">IF(D114&gt;0,COUNTIF(G114:AK114,"h"),"")</f>
        <v/>
      </c>
      <c r="AM114" s="46" t="str">
        <f t="shared" ref="AM114" si="280">IF(D114&gt;0,(AK114+(AL114/2)),"")</f>
        <v/>
      </c>
      <c r="AN114" s="44" t="str">
        <f t="shared" ref="AN114" si="281">IF(D114&gt;0,COUNTIF(F114:AJ114,"a"),"")</f>
        <v/>
      </c>
      <c r="AO114" s="54" t="str">
        <f t="shared" ref="AO114" si="282">IF(D114&gt;0,SUM(F115:AJ115),"")</f>
        <v/>
      </c>
      <c r="AP114" s="56" t="str">
        <f t="shared" ref="AP114" si="283">IF(D114&gt;0,(D114-E114-(AN114*(D114/$AE$11))+(AO114*((D114/$AE$11))/$AE$12)),"")</f>
        <v/>
      </c>
    </row>
    <row r="115" spans="1:42" ht="15" customHeight="1" x14ac:dyDescent="0.25">
      <c r="A115" s="59"/>
      <c r="B115" s="67"/>
      <c r="C115" s="61"/>
      <c r="D115" s="63"/>
      <c r="E115" s="63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45"/>
      <c r="AL115" s="45"/>
      <c r="AM115" s="47"/>
      <c r="AN115" s="45"/>
      <c r="AO115" s="64"/>
      <c r="AP115" s="65"/>
    </row>
    <row r="116" spans="1:42" ht="15" customHeight="1" x14ac:dyDescent="0.25">
      <c r="A116" s="58">
        <v>50</v>
      </c>
      <c r="B116" s="60"/>
      <c r="C116" s="60"/>
      <c r="D116" s="62"/>
      <c r="E116" s="62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44" t="str">
        <f t="shared" ref="AK116" si="284">IF(D116&gt;0,COUNTIF(F116:AJ116,"p"),"")</f>
        <v/>
      </c>
      <c r="AL116" s="44" t="str">
        <f t="shared" ref="AL116" si="285">IF(D116&gt;0,COUNTIF(G116:AK116,"h"),"")</f>
        <v/>
      </c>
      <c r="AM116" s="46" t="str">
        <f t="shared" ref="AM116" si="286">IF(D116&gt;0,(AK116+(AL116/2)),"")</f>
        <v/>
      </c>
      <c r="AN116" s="44" t="str">
        <f t="shared" ref="AN116" si="287">IF(D116&gt;0,COUNTIF(F116:AJ116,"a"),"")</f>
        <v/>
      </c>
      <c r="AO116" s="54" t="str">
        <f t="shared" ref="AO116" si="288">IF(D116&gt;0,SUM(F117:AJ117),"")</f>
        <v/>
      </c>
      <c r="AP116" s="56" t="str">
        <f t="shared" ref="AP116" si="289">IF(D116&gt;0,(D116-E116-(AN116*(D116/$AE$11))+(AO116*((D116/$AE$11))/$AE$12)),"")</f>
        <v/>
      </c>
    </row>
    <row r="117" spans="1:42" ht="15" customHeight="1" x14ac:dyDescent="0.25">
      <c r="A117" s="59"/>
      <c r="B117" s="61"/>
      <c r="C117" s="61"/>
      <c r="D117" s="63"/>
      <c r="E117" s="63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45"/>
      <c r="AL117" s="45"/>
      <c r="AM117" s="47"/>
      <c r="AN117" s="45"/>
      <c r="AO117" s="64"/>
      <c r="AP117" s="65"/>
    </row>
    <row r="118" spans="1:42" ht="15" customHeight="1" x14ac:dyDescent="0.25">
      <c r="A118" s="58">
        <v>51</v>
      </c>
      <c r="B118" s="60"/>
      <c r="C118" s="60"/>
      <c r="D118" s="62"/>
      <c r="E118" s="62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44" t="str">
        <f t="shared" ref="AK118" si="290">IF(D118&gt;0,COUNTIF(F118:AJ118,"p"),"")</f>
        <v/>
      </c>
      <c r="AL118" s="44" t="str">
        <f t="shared" ref="AL118" si="291">IF(D118&gt;0,COUNTIF(G118:AK118,"h"),"")</f>
        <v/>
      </c>
      <c r="AM118" s="46" t="str">
        <f t="shared" ref="AM118" si="292">IF(D118&gt;0,(AK118+(AL118/2)),"")</f>
        <v/>
      </c>
      <c r="AN118" s="44" t="str">
        <f t="shared" ref="AN118" si="293">IF(D118&gt;0,COUNTIF(F118:AJ118,"a"),"")</f>
        <v/>
      </c>
      <c r="AO118" s="54" t="str">
        <f>IF(D118&gt;0,SUM(F119:AJ119),"")</f>
        <v/>
      </c>
      <c r="AP118" s="56" t="str">
        <f t="shared" ref="AP118" si="294">IF(D118&gt;0,(D118-E118-(AN118*(D118/$AE$11))+(AO118*((D118/$AE$11))/$AE$12)),"")</f>
        <v/>
      </c>
    </row>
    <row r="119" spans="1:42" ht="15" customHeight="1" x14ac:dyDescent="0.25">
      <c r="A119" s="59"/>
      <c r="B119" s="61"/>
      <c r="C119" s="61"/>
      <c r="D119" s="63"/>
      <c r="E119" s="63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45"/>
      <c r="AL119" s="45"/>
      <c r="AM119" s="47"/>
      <c r="AN119" s="45"/>
      <c r="AO119" s="64"/>
      <c r="AP119" s="65"/>
    </row>
    <row r="120" spans="1:42" ht="15" customHeight="1" x14ac:dyDescent="0.25">
      <c r="A120" s="58">
        <v>52</v>
      </c>
      <c r="B120" s="60"/>
      <c r="C120" s="60"/>
      <c r="D120" s="62"/>
      <c r="E120" s="62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44" t="str">
        <f t="shared" ref="AK120" si="295">IF(D120&gt;0,COUNTIF(F120:AJ120,"p"),"")</f>
        <v/>
      </c>
      <c r="AL120" s="44" t="str">
        <f t="shared" ref="AL120" si="296">IF(D120&gt;0,COUNTIF(G120:AK120,"h"),"")</f>
        <v/>
      </c>
      <c r="AM120" s="46" t="str">
        <f t="shared" ref="AM120" si="297">IF(D120&gt;0,(AK120+(AL120/2)),"")</f>
        <v/>
      </c>
      <c r="AN120" s="44" t="str">
        <f t="shared" ref="AN120" si="298">IF(D120&gt;0,COUNTIF(F120:AJ120,"a"),"")</f>
        <v/>
      </c>
      <c r="AO120" s="54" t="str">
        <f t="shared" ref="AO120" si="299">IF(D120&gt;0,SUM(F121:AJ121),"")</f>
        <v/>
      </c>
      <c r="AP120" s="56" t="str">
        <f t="shared" ref="AP120" si="300">IF(D120&gt;0,(D120-E120-(AN120*(D120/$AE$11))+(AO120*((D120/$AE$11))/$AE$12)),"")</f>
        <v/>
      </c>
    </row>
    <row r="121" spans="1:42" ht="15" customHeight="1" x14ac:dyDescent="0.25">
      <c r="A121" s="59"/>
      <c r="B121" s="61"/>
      <c r="C121" s="61"/>
      <c r="D121" s="63"/>
      <c r="E121" s="63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45"/>
      <c r="AL121" s="45"/>
      <c r="AM121" s="47"/>
      <c r="AN121" s="45"/>
      <c r="AO121" s="64"/>
      <c r="AP121" s="65"/>
    </row>
    <row r="122" spans="1:42" ht="15" customHeight="1" x14ac:dyDescent="0.25">
      <c r="A122" s="58">
        <v>53</v>
      </c>
      <c r="B122" s="60"/>
      <c r="C122" s="60"/>
      <c r="D122" s="62"/>
      <c r="E122" s="62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44" t="str">
        <f t="shared" ref="AK122" si="301">IF(D122&gt;0,COUNTIF(F122:AJ122,"p"),"")</f>
        <v/>
      </c>
      <c r="AL122" s="44" t="str">
        <f t="shared" ref="AL122" si="302">IF(D122&gt;0,COUNTIF(G122:AK122,"h"),"")</f>
        <v/>
      </c>
      <c r="AM122" s="46" t="str">
        <f t="shared" ref="AM122" si="303">IF(D122&gt;0,(AK122+(AL122/2)),"")</f>
        <v/>
      </c>
      <c r="AN122" s="44" t="str">
        <f t="shared" ref="AN122" si="304">IF(D122&gt;0,COUNTIF(F122:AJ122,"a"),"")</f>
        <v/>
      </c>
      <c r="AO122" s="54" t="str">
        <f t="shared" ref="AO122" si="305">IF(D122&gt;0,SUM(F123:AJ123),"")</f>
        <v/>
      </c>
      <c r="AP122" s="56" t="str">
        <f t="shared" ref="AP122" si="306">IF(D122&gt;0,(D122-E122-(AN122*(D122/$AE$11))+(AO122*((D122/$AE$11))/$AE$12)),"")</f>
        <v/>
      </c>
    </row>
    <row r="123" spans="1:42" ht="15" customHeight="1" x14ac:dyDescent="0.25">
      <c r="A123" s="59"/>
      <c r="B123" s="61"/>
      <c r="C123" s="61"/>
      <c r="D123" s="63"/>
      <c r="E123" s="63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45"/>
      <c r="AL123" s="45"/>
      <c r="AM123" s="47"/>
      <c r="AN123" s="45"/>
      <c r="AO123" s="64"/>
      <c r="AP123" s="65"/>
    </row>
    <row r="124" spans="1:42" ht="15" customHeight="1" x14ac:dyDescent="0.25">
      <c r="A124" s="58">
        <v>54</v>
      </c>
      <c r="B124" s="60"/>
      <c r="C124" s="60"/>
      <c r="D124" s="62"/>
      <c r="E124" s="62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44" t="str">
        <f t="shared" ref="AK124" si="307">IF(D124&gt;0,COUNTIF(F124:AJ124,"p"),"")</f>
        <v/>
      </c>
      <c r="AL124" s="44" t="str">
        <f t="shared" ref="AL124" si="308">IF(D124&gt;0,COUNTIF(G124:AK124,"h"),"")</f>
        <v/>
      </c>
      <c r="AM124" s="46" t="str">
        <f t="shared" ref="AM124" si="309">IF(D124&gt;0,(AK124+(AL124/2)),"")</f>
        <v/>
      </c>
      <c r="AN124" s="44" t="str">
        <f t="shared" ref="AN124" si="310">IF(D124&gt;0,COUNTIF(F124:AJ124,"a"),"")</f>
        <v/>
      </c>
      <c r="AO124" s="54" t="str">
        <f t="shared" ref="AO124" si="311">IF(D124&gt;0,SUM(F125:AJ125),"")</f>
        <v/>
      </c>
      <c r="AP124" s="56" t="str">
        <f t="shared" ref="AP124" si="312">IF(D124&gt;0,(D124-E124-(AN124*(D124/$AE$11))+(AO124*((D124/$AE$11))/$AE$12)),"")</f>
        <v/>
      </c>
    </row>
    <row r="125" spans="1:42" ht="15" customHeight="1" x14ac:dyDescent="0.25">
      <c r="A125" s="59"/>
      <c r="B125" s="61"/>
      <c r="C125" s="61"/>
      <c r="D125" s="63"/>
      <c r="E125" s="63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45"/>
      <c r="AL125" s="45"/>
      <c r="AM125" s="47"/>
      <c r="AN125" s="45"/>
      <c r="AO125" s="64"/>
      <c r="AP125" s="65"/>
    </row>
    <row r="126" spans="1:42" ht="15" customHeight="1" x14ac:dyDescent="0.25">
      <c r="A126" s="58">
        <v>55</v>
      </c>
      <c r="B126" s="60"/>
      <c r="C126" s="60"/>
      <c r="D126" s="62"/>
      <c r="E126" s="62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44" t="str">
        <f t="shared" ref="AK126" si="313">IF(D126&gt;0,COUNTIF(F126:AJ126,"p"),"")</f>
        <v/>
      </c>
      <c r="AL126" s="44" t="str">
        <f t="shared" ref="AL126" si="314">IF(D126&gt;0,COUNTIF(G126:AK126,"h"),"")</f>
        <v/>
      </c>
      <c r="AM126" s="46" t="str">
        <f t="shared" ref="AM126" si="315">IF(D126&gt;0,(AK126+(AL126/2)),"")</f>
        <v/>
      </c>
      <c r="AN126" s="44" t="str">
        <f t="shared" ref="AN126" si="316">IF(D126&gt;0,COUNTIF(F126:AJ126,"a"),"")</f>
        <v/>
      </c>
      <c r="AO126" s="54" t="str">
        <f t="shared" ref="AO126" si="317">IF(D126&gt;0,SUM(F127:AJ127),"")</f>
        <v/>
      </c>
      <c r="AP126" s="56" t="str">
        <f t="shared" ref="AP126" si="318">IF(D126&gt;0,(D126-E126-(AN126*(D126/$AE$11))+(AO126*((D126/$AE$11))/$AE$12)),"")</f>
        <v/>
      </c>
    </row>
    <row r="127" spans="1:42" ht="15" customHeight="1" x14ac:dyDescent="0.25">
      <c r="A127" s="59"/>
      <c r="B127" s="61"/>
      <c r="C127" s="61"/>
      <c r="D127" s="63"/>
      <c r="E127" s="63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45"/>
      <c r="AL127" s="45"/>
      <c r="AM127" s="47"/>
      <c r="AN127" s="45"/>
      <c r="AO127" s="64"/>
      <c r="AP127" s="65"/>
    </row>
    <row r="128" spans="1:42" ht="15" customHeight="1" x14ac:dyDescent="0.25">
      <c r="A128" s="58">
        <v>56</v>
      </c>
      <c r="B128" s="60"/>
      <c r="C128" s="60"/>
      <c r="D128" s="62"/>
      <c r="E128" s="62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44" t="str">
        <f t="shared" ref="AK128" si="319">IF(D128&gt;0,COUNTIF(F128:AJ128,"p"),"")</f>
        <v/>
      </c>
      <c r="AL128" s="44" t="str">
        <f t="shared" ref="AL128" si="320">IF(D128&gt;0,COUNTIF(G128:AK128,"h"),"")</f>
        <v/>
      </c>
      <c r="AM128" s="46" t="str">
        <f t="shared" ref="AM128" si="321">IF(D128&gt;0,(AK128+(AL128/2)),"")</f>
        <v/>
      </c>
      <c r="AN128" s="44" t="str">
        <f t="shared" ref="AN128" si="322">IF(D128&gt;0,COUNTIF(F128:AJ128,"a"),"")</f>
        <v/>
      </c>
      <c r="AO128" s="54" t="str">
        <f t="shared" ref="AO128" si="323">IF(D128&gt;0,SUM(F129:AJ129),"")</f>
        <v/>
      </c>
      <c r="AP128" s="56" t="str">
        <f t="shared" ref="AP128" si="324">IF(D128&gt;0,(D128-E128-(AN128*(D128/$AE$11))+(AO128*((D128/$AE$11))/$AE$12)),"")</f>
        <v/>
      </c>
    </row>
    <row r="129" spans="1:42" ht="15" customHeight="1" x14ac:dyDescent="0.25">
      <c r="A129" s="59"/>
      <c r="B129" s="61"/>
      <c r="C129" s="61"/>
      <c r="D129" s="63"/>
      <c r="E129" s="63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45"/>
      <c r="AL129" s="45"/>
      <c r="AM129" s="47"/>
      <c r="AN129" s="45"/>
      <c r="AO129" s="64"/>
      <c r="AP129" s="65"/>
    </row>
    <row r="130" spans="1:42" ht="15" customHeight="1" x14ac:dyDescent="0.25">
      <c r="A130" s="58">
        <v>57</v>
      </c>
      <c r="B130" s="66"/>
      <c r="C130" s="60"/>
      <c r="D130" s="62"/>
      <c r="E130" s="62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44" t="str">
        <f t="shared" ref="AK130" si="325">IF(D130&gt;0,COUNTIF(F130:AJ130,"p"),"")</f>
        <v/>
      </c>
      <c r="AL130" s="44" t="str">
        <f t="shared" ref="AL130" si="326">IF(D130&gt;0,COUNTIF(G130:AK130,"h"),"")</f>
        <v/>
      </c>
      <c r="AM130" s="46" t="str">
        <f t="shared" ref="AM130" si="327">IF(D130&gt;0,(AK130+(AL130/2)),"")</f>
        <v/>
      </c>
      <c r="AN130" s="44" t="str">
        <f t="shared" ref="AN130" si="328">IF(D130&gt;0,COUNTIF(F130:AJ130,"a"),"")</f>
        <v/>
      </c>
      <c r="AO130" s="54" t="str">
        <f t="shared" ref="AO130" si="329">IF(D130&gt;0,SUM(F131:AJ131),"")</f>
        <v/>
      </c>
      <c r="AP130" s="56" t="str">
        <f t="shared" ref="AP130" si="330">IF(D130&gt;0,(D130-E130-(AN130*(D130/$AE$11))+(AO130*((D130/$AE$11))/$AE$12)),"")</f>
        <v/>
      </c>
    </row>
    <row r="131" spans="1:42" ht="15" customHeight="1" x14ac:dyDescent="0.25">
      <c r="A131" s="59"/>
      <c r="B131" s="67"/>
      <c r="C131" s="61"/>
      <c r="D131" s="63"/>
      <c r="E131" s="63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45"/>
      <c r="AL131" s="45"/>
      <c r="AM131" s="47"/>
      <c r="AN131" s="45"/>
      <c r="AO131" s="64"/>
      <c r="AP131" s="65"/>
    </row>
    <row r="132" spans="1:42" ht="15" customHeight="1" x14ac:dyDescent="0.25">
      <c r="A132" s="58">
        <v>58</v>
      </c>
      <c r="B132" s="60"/>
      <c r="C132" s="60"/>
      <c r="D132" s="62"/>
      <c r="E132" s="62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44" t="str">
        <f t="shared" ref="AK132" si="331">IF(D132&gt;0,COUNTIF(F132:AJ132,"p"),"")</f>
        <v/>
      </c>
      <c r="AL132" s="44" t="str">
        <f t="shared" ref="AL132" si="332">IF(D132&gt;0,COUNTIF(G132:AK132,"h"),"")</f>
        <v/>
      </c>
      <c r="AM132" s="46" t="str">
        <f t="shared" ref="AM132" si="333">IF(D132&gt;0,(AK132+(AL132/2)),"")</f>
        <v/>
      </c>
      <c r="AN132" s="44" t="str">
        <f t="shared" ref="AN132" si="334">IF(D132&gt;0,COUNTIF(F132:AJ132,"a"),"")</f>
        <v/>
      </c>
      <c r="AO132" s="54" t="str">
        <f t="shared" ref="AO132" si="335">IF(D132&gt;0,SUM(F133:AJ133),"")</f>
        <v/>
      </c>
      <c r="AP132" s="56" t="str">
        <f t="shared" ref="AP132" si="336">IF(D132&gt;0,(D132-E132-(AN132*(D132/$AE$11))+(AO132*((D132/$AE$11))/$AE$12)),"")</f>
        <v/>
      </c>
    </row>
    <row r="133" spans="1:42" ht="15" customHeight="1" x14ac:dyDescent="0.25">
      <c r="A133" s="59"/>
      <c r="B133" s="61"/>
      <c r="C133" s="61"/>
      <c r="D133" s="63"/>
      <c r="E133" s="63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45"/>
      <c r="AL133" s="45"/>
      <c r="AM133" s="47"/>
      <c r="AN133" s="45"/>
      <c r="AO133" s="64"/>
      <c r="AP133" s="65"/>
    </row>
    <row r="134" spans="1:42" ht="15" customHeight="1" x14ac:dyDescent="0.25">
      <c r="A134" s="58">
        <v>59</v>
      </c>
      <c r="B134" s="60"/>
      <c r="C134" s="60"/>
      <c r="D134" s="62"/>
      <c r="E134" s="62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44" t="str">
        <f t="shared" ref="AK134" si="337">IF(D134&gt;0,COUNTIF(F134:AJ134,"p"),"")</f>
        <v/>
      </c>
      <c r="AL134" s="44" t="str">
        <f t="shared" ref="AL134" si="338">IF(D134&gt;0,COUNTIF(G134:AK134,"h"),"")</f>
        <v/>
      </c>
      <c r="AM134" s="46" t="str">
        <f t="shared" ref="AM134" si="339">IF(D134&gt;0,(AK134+(AL134/2)),"")</f>
        <v/>
      </c>
      <c r="AN134" s="44" t="str">
        <f t="shared" ref="AN134" si="340">IF(D134&gt;0,COUNTIF(F134:AJ134,"a"),"")</f>
        <v/>
      </c>
      <c r="AO134" s="54" t="str">
        <f t="shared" ref="AO134" si="341">IF(D134&gt;0,SUM(F135:AJ135),"")</f>
        <v/>
      </c>
      <c r="AP134" s="56" t="str">
        <f t="shared" ref="AP134" si="342">IF(D134&gt;0,(D134-E134-(AN134*(D134/$AE$11))+(AO134*((D134/$AE$11))/$AE$12)),"")</f>
        <v/>
      </c>
    </row>
    <row r="135" spans="1:42" ht="15" customHeight="1" x14ac:dyDescent="0.25">
      <c r="A135" s="59"/>
      <c r="B135" s="61"/>
      <c r="C135" s="61"/>
      <c r="D135" s="63"/>
      <c r="E135" s="63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45"/>
      <c r="AL135" s="45"/>
      <c r="AM135" s="47"/>
      <c r="AN135" s="45"/>
      <c r="AO135" s="64"/>
      <c r="AP135" s="65"/>
    </row>
    <row r="136" spans="1:42" ht="15" customHeight="1" x14ac:dyDescent="0.25">
      <c r="A136" s="58">
        <v>60</v>
      </c>
      <c r="B136" s="60"/>
      <c r="C136" s="60"/>
      <c r="D136" s="62"/>
      <c r="E136" s="62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44" t="str">
        <f t="shared" ref="AK136" si="343">IF(D136&gt;0,COUNTIF(F136:AJ136,"p"),"")</f>
        <v/>
      </c>
      <c r="AL136" s="44" t="str">
        <f t="shared" ref="AL136" si="344">IF(D136&gt;0,COUNTIF(G136:AK136,"h"),"")</f>
        <v/>
      </c>
      <c r="AM136" s="46" t="str">
        <f t="shared" ref="AM136" si="345">IF(D136&gt;0,(AK136+(AL136/2)),"")</f>
        <v/>
      </c>
      <c r="AN136" s="44" t="str">
        <f t="shared" ref="AN136" si="346">IF(D136&gt;0,COUNTIF(F136:AJ136,"a"),"")</f>
        <v/>
      </c>
      <c r="AO136" s="54" t="str">
        <f t="shared" ref="AO136" si="347">IF(D136&gt;0,SUM(F137:AJ137),"")</f>
        <v/>
      </c>
      <c r="AP136" s="56" t="str">
        <f t="shared" ref="AP136" si="348">IF(D136&gt;0,(D136-E136-(AN136*(D136/$AE$11))+(AO136*((D136/$AE$11))/$AE$12)),"")</f>
        <v/>
      </c>
    </row>
    <row r="137" spans="1:42" ht="15" customHeight="1" x14ac:dyDescent="0.25">
      <c r="A137" s="59"/>
      <c r="B137" s="61"/>
      <c r="C137" s="61"/>
      <c r="D137" s="63"/>
      <c r="E137" s="63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45"/>
      <c r="AL137" s="45"/>
      <c r="AM137" s="47"/>
      <c r="AN137" s="45"/>
      <c r="AO137" s="64"/>
      <c r="AP137" s="65"/>
    </row>
    <row r="138" spans="1:42" ht="15" customHeight="1" x14ac:dyDescent="0.25">
      <c r="A138" s="58">
        <v>61</v>
      </c>
      <c r="B138" s="60"/>
      <c r="C138" s="60"/>
      <c r="D138" s="62"/>
      <c r="E138" s="62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44" t="str">
        <f t="shared" ref="AK138" si="349">IF(D138&gt;0,COUNTIF(F138:AJ138,"p"),"")</f>
        <v/>
      </c>
      <c r="AL138" s="44" t="str">
        <f t="shared" ref="AL138" si="350">IF(D138&gt;0,COUNTIF(G138:AK138,"h"),"")</f>
        <v/>
      </c>
      <c r="AM138" s="46" t="str">
        <f t="shared" ref="AM138" si="351">IF(D138&gt;0,(AK138+(AL138/2)),"")</f>
        <v/>
      </c>
      <c r="AN138" s="44" t="str">
        <f t="shared" ref="AN138" si="352">IF(D138&gt;0,COUNTIF(F138:AJ138,"a"),"")</f>
        <v/>
      </c>
      <c r="AO138" s="54" t="str">
        <f t="shared" ref="AO138" si="353">IF(D138&gt;0,SUM(F139:AJ139),"")</f>
        <v/>
      </c>
      <c r="AP138" s="56" t="str">
        <f t="shared" ref="AP138" si="354">IF(D138&gt;0,(D138-E138-(AN138*(D138/$AE$11))+(AO138*((D138/$AE$11))/$AE$12)),"")</f>
        <v/>
      </c>
    </row>
    <row r="139" spans="1:42" ht="15" customHeight="1" x14ac:dyDescent="0.25">
      <c r="A139" s="59"/>
      <c r="B139" s="61"/>
      <c r="C139" s="61"/>
      <c r="D139" s="63"/>
      <c r="E139" s="63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45"/>
      <c r="AL139" s="45"/>
      <c r="AM139" s="47"/>
      <c r="AN139" s="45"/>
      <c r="AO139" s="64"/>
      <c r="AP139" s="65"/>
    </row>
    <row r="140" spans="1:42" ht="15" customHeight="1" x14ac:dyDescent="0.25">
      <c r="A140" s="58">
        <v>62</v>
      </c>
      <c r="B140" s="60"/>
      <c r="C140" s="60"/>
      <c r="D140" s="62"/>
      <c r="E140" s="62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44" t="str">
        <f t="shared" ref="AK140" si="355">IF(D140&gt;0,COUNTIF(F140:AJ140,"p"),"")</f>
        <v/>
      </c>
      <c r="AL140" s="44" t="str">
        <f t="shared" ref="AL140" si="356">IF(D140&gt;0,COUNTIF(G140:AK140,"h"),"")</f>
        <v/>
      </c>
      <c r="AM140" s="46" t="str">
        <f t="shared" ref="AM140" si="357">IF(D140&gt;0,(AK140+(AL140/2)),"")</f>
        <v/>
      </c>
      <c r="AN140" s="44" t="str">
        <f t="shared" ref="AN140" si="358">IF(D140&gt;0,COUNTIF(F140:AJ140,"a"),"")</f>
        <v/>
      </c>
      <c r="AO140" s="54" t="str">
        <f t="shared" ref="AO140" si="359">IF(D140&gt;0,SUM(F141:AJ141),"")</f>
        <v/>
      </c>
      <c r="AP140" s="56" t="str">
        <f t="shared" ref="AP140" si="360">IF(D140&gt;0,(D140-E140-(AN140*(D140/$AE$11))+(AO140*((D140/$AE$11))/$AE$12)),"")</f>
        <v/>
      </c>
    </row>
    <row r="141" spans="1:42" ht="15" customHeight="1" x14ac:dyDescent="0.25">
      <c r="A141" s="59"/>
      <c r="B141" s="61"/>
      <c r="C141" s="61"/>
      <c r="D141" s="63"/>
      <c r="E141" s="63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45"/>
      <c r="AL141" s="45"/>
      <c r="AM141" s="47"/>
      <c r="AN141" s="45"/>
      <c r="AO141" s="64"/>
      <c r="AP141" s="65"/>
    </row>
    <row r="142" spans="1:42" ht="15" customHeight="1" x14ac:dyDescent="0.25">
      <c r="A142" s="58">
        <v>63</v>
      </c>
      <c r="B142" s="60"/>
      <c r="C142" s="60"/>
      <c r="D142" s="62"/>
      <c r="E142" s="62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44" t="str">
        <f t="shared" ref="AK142" si="361">IF(D142&gt;0,COUNTIF(F142:AJ142,"p"),"")</f>
        <v/>
      </c>
      <c r="AL142" s="44" t="str">
        <f t="shared" ref="AL142" si="362">IF(D142&gt;0,COUNTIF(G142:AK142,"h"),"")</f>
        <v/>
      </c>
      <c r="AM142" s="46" t="str">
        <f t="shared" ref="AM142" si="363">IF(D142&gt;0,(AK142+(AL142/2)),"")</f>
        <v/>
      </c>
      <c r="AN142" s="44" t="str">
        <f t="shared" ref="AN142" si="364">IF(D142&gt;0,COUNTIF(F142:AJ142,"a"),"")</f>
        <v/>
      </c>
      <c r="AO142" s="54" t="str">
        <f t="shared" ref="AO142" si="365">IF(D142&gt;0,SUM(F143:AJ143),"")</f>
        <v/>
      </c>
      <c r="AP142" s="56" t="str">
        <f t="shared" ref="AP142" si="366">IF(D142&gt;0,(D142-E142-(AN142*(D142/$AE$11))+(AO142*((D142/$AE$11))/$AE$12)),"")</f>
        <v/>
      </c>
    </row>
    <row r="143" spans="1:42" ht="15" customHeight="1" x14ac:dyDescent="0.25">
      <c r="A143" s="59"/>
      <c r="B143" s="61"/>
      <c r="C143" s="61"/>
      <c r="D143" s="63"/>
      <c r="E143" s="63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45"/>
      <c r="AL143" s="45"/>
      <c r="AM143" s="47"/>
      <c r="AN143" s="45"/>
      <c r="AO143" s="64"/>
      <c r="AP143" s="65"/>
    </row>
    <row r="144" spans="1:42" ht="15" customHeight="1" x14ac:dyDescent="0.25">
      <c r="A144" s="58">
        <v>64</v>
      </c>
      <c r="B144" s="60"/>
      <c r="C144" s="60"/>
      <c r="D144" s="62"/>
      <c r="E144" s="62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44" t="str">
        <f t="shared" ref="AK144" si="367">IF(D144&gt;0,COUNTIF(F144:AJ144,"p"),"")</f>
        <v/>
      </c>
      <c r="AL144" s="44" t="str">
        <f t="shared" ref="AL144" si="368">IF(D144&gt;0,COUNTIF(G144:AK144,"h"),"")</f>
        <v/>
      </c>
      <c r="AM144" s="46" t="str">
        <f t="shared" ref="AM144" si="369">IF(D144&gt;0,(AK144+(AL144/2)),"")</f>
        <v/>
      </c>
      <c r="AN144" s="44" t="str">
        <f t="shared" ref="AN144" si="370">IF(D144&gt;0,COUNTIF(F144:AJ144,"a"),"")</f>
        <v/>
      </c>
      <c r="AO144" s="54" t="str">
        <f t="shared" ref="AO144" si="371">IF(D144&gt;0,SUM(F145:AJ145),"")</f>
        <v/>
      </c>
      <c r="AP144" s="56" t="str">
        <f t="shared" ref="AP144" si="372">IF(D144&gt;0,(D144-E144-(AN144*(D144/$AE$11))+(AO144*((D144/$AE$11))/$AE$12)),"")</f>
        <v/>
      </c>
    </row>
    <row r="145" spans="1:42" ht="15" customHeight="1" x14ac:dyDescent="0.25">
      <c r="A145" s="59"/>
      <c r="B145" s="61"/>
      <c r="C145" s="61"/>
      <c r="D145" s="63"/>
      <c r="E145" s="63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45"/>
      <c r="AL145" s="45"/>
      <c r="AM145" s="47"/>
      <c r="AN145" s="45"/>
      <c r="AO145" s="64"/>
      <c r="AP145" s="65"/>
    </row>
    <row r="146" spans="1:42" ht="15" customHeight="1" x14ac:dyDescent="0.25">
      <c r="A146" s="58">
        <v>65</v>
      </c>
      <c r="B146" s="66"/>
      <c r="C146" s="60"/>
      <c r="D146" s="62"/>
      <c r="E146" s="62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44" t="str">
        <f>IF(D146&gt;0,COUNTIF(F146:AJ146,"p"),"")</f>
        <v/>
      </c>
      <c r="AL146" s="44" t="str">
        <f>IF(D146&gt;0,COUNTIF(G146:AK146,"h"),"")</f>
        <v/>
      </c>
      <c r="AM146" s="46" t="str">
        <f>IF(D146&gt;0,(AK146+(AL146/2)),"")</f>
        <v/>
      </c>
      <c r="AN146" s="44" t="str">
        <f>IF(D146&gt;0,COUNTIF(F146:AJ146,"a"),"")</f>
        <v/>
      </c>
      <c r="AO146" s="54" t="str">
        <f>IF(D146&gt;0,SUM(F147:AJ147),"")</f>
        <v/>
      </c>
      <c r="AP146" s="56" t="str">
        <f>IF(D146&gt;0,(D146-E146-(AN146*(D146/$AE$11))+(AO146*((D146/$AE$11))/$AE$12)),"")</f>
        <v/>
      </c>
    </row>
    <row r="147" spans="1:42" ht="15" customHeight="1" x14ac:dyDescent="0.25">
      <c r="A147" s="59"/>
      <c r="B147" s="67"/>
      <c r="C147" s="61"/>
      <c r="D147" s="63"/>
      <c r="E147" s="63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45"/>
      <c r="AL147" s="45"/>
      <c r="AM147" s="47"/>
      <c r="AN147" s="45"/>
      <c r="AO147" s="64"/>
      <c r="AP147" s="65"/>
    </row>
    <row r="148" spans="1:42" ht="15" customHeight="1" x14ac:dyDescent="0.25">
      <c r="A148" s="58">
        <v>66</v>
      </c>
      <c r="B148" s="60"/>
      <c r="C148" s="60"/>
      <c r="D148" s="62"/>
      <c r="E148" s="62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44" t="str">
        <f t="shared" ref="AK148" si="373">IF(D148&gt;0,COUNTIF(F148:AJ148,"p"),"")</f>
        <v/>
      </c>
      <c r="AL148" s="44" t="str">
        <f t="shared" ref="AL148" si="374">IF(D148&gt;0,COUNTIF(G148:AK148,"h"),"")</f>
        <v/>
      </c>
      <c r="AM148" s="46" t="str">
        <f t="shared" ref="AM148" si="375">IF(D148&gt;0,(AK148+(AL148/2)),"")</f>
        <v/>
      </c>
      <c r="AN148" s="44" t="str">
        <f t="shared" ref="AN148" si="376">IF(D148&gt;0,COUNTIF(F148:AJ148,"a"),"")</f>
        <v/>
      </c>
      <c r="AO148" s="54" t="str">
        <f t="shared" ref="AO148" si="377">IF(D148&gt;0,SUM(F149:AJ149),"")</f>
        <v/>
      </c>
      <c r="AP148" s="56" t="str">
        <f t="shared" ref="AP148" si="378">IF(D148&gt;0,(D148-E148-(AN148*(D148/$AE$11))+(AO148*((D148/$AE$11))/$AE$12)),"")</f>
        <v/>
      </c>
    </row>
    <row r="149" spans="1:42" ht="15" customHeight="1" x14ac:dyDescent="0.25">
      <c r="A149" s="59"/>
      <c r="B149" s="61"/>
      <c r="C149" s="61"/>
      <c r="D149" s="63"/>
      <c r="E149" s="63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45"/>
      <c r="AL149" s="45"/>
      <c r="AM149" s="47"/>
      <c r="AN149" s="45"/>
      <c r="AO149" s="64"/>
      <c r="AP149" s="65"/>
    </row>
    <row r="150" spans="1:42" ht="15" customHeight="1" x14ac:dyDescent="0.25">
      <c r="A150" s="58">
        <v>67</v>
      </c>
      <c r="B150" s="60"/>
      <c r="C150" s="60"/>
      <c r="D150" s="62"/>
      <c r="E150" s="62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44" t="str">
        <f t="shared" ref="AK150" si="379">IF(D150&gt;0,COUNTIF(F150:AJ150,"p"),"")</f>
        <v/>
      </c>
      <c r="AL150" s="44" t="str">
        <f t="shared" ref="AL150" si="380">IF(D150&gt;0,COUNTIF(G150:AK150,"h"),"")</f>
        <v/>
      </c>
      <c r="AM150" s="46" t="str">
        <f t="shared" ref="AM150" si="381">IF(D150&gt;0,(AK150+(AL150/2)),"")</f>
        <v/>
      </c>
      <c r="AN150" s="44" t="str">
        <f t="shared" ref="AN150" si="382">IF(D150&gt;0,COUNTIF(F150:AJ150,"a"),"")</f>
        <v/>
      </c>
      <c r="AO150" s="54" t="str">
        <f t="shared" ref="AO150" si="383">IF(D150&gt;0,SUM(F151:AJ151),"")</f>
        <v/>
      </c>
      <c r="AP150" s="56" t="str">
        <f t="shared" ref="AP150" si="384">IF(D150&gt;0,(D150-E150-(AN150*(D150/$AE$11))+(AO150*((D150/$AE$11))/$AE$12)),"")</f>
        <v/>
      </c>
    </row>
    <row r="151" spans="1:42" ht="15" customHeight="1" x14ac:dyDescent="0.25">
      <c r="A151" s="59"/>
      <c r="B151" s="61"/>
      <c r="C151" s="61"/>
      <c r="D151" s="63"/>
      <c r="E151" s="63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45"/>
      <c r="AL151" s="45"/>
      <c r="AM151" s="47"/>
      <c r="AN151" s="45"/>
      <c r="AO151" s="64"/>
      <c r="AP151" s="65"/>
    </row>
    <row r="152" spans="1:42" ht="15" customHeight="1" x14ac:dyDescent="0.25">
      <c r="A152" s="58">
        <v>68</v>
      </c>
      <c r="B152" s="60"/>
      <c r="C152" s="60"/>
      <c r="D152" s="62"/>
      <c r="E152" s="62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44" t="str">
        <f t="shared" ref="AK152" si="385">IF(D152&gt;0,COUNTIF(F152:AJ152,"p"),"")</f>
        <v/>
      </c>
      <c r="AL152" s="44" t="str">
        <f t="shared" ref="AL152" si="386">IF(D152&gt;0,COUNTIF(G152:AK152,"h"),"")</f>
        <v/>
      </c>
      <c r="AM152" s="46" t="str">
        <f t="shared" ref="AM152" si="387">IF(D152&gt;0,(AK152+(AL152/2)),"")</f>
        <v/>
      </c>
      <c r="AN152" s="44" t="str">
        <f t="shared" ref="AN152" si="388">IF(D152&gt;0,COUNTIF(F152:AJ152,"a"),"")</f>
        <v/>
      </c>
      <c r="AO152" s="54" t="str">
        <f t="shared" ref="AO152" si="389">IF(D152&gt;0,SUM(F153:AJ153),"")</f>
        <v/>
      </c>
      <c r="AP152" s="56" t="str">
        <f t="shared" ref="AP152" si="390">IF(D152&gt;0,(D152-E152-(AN152*(D152/$AE$11))+(AO152*((D152/$AE$11))/$AE$12)),"")</f>
        <v/>
      </c>
    </row>
    <row r="153" spans="1:42" ht="15" customHeight="1" x14ac:dyDescent="0.25">
      <c r="A153" s="59"/>
      <c r="B153" s="61"/>
      <c r="C153" s="61"/>
      <c r="D153" s="63"/>
      <c r="E153" s="63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45"/>
      <c r="AL153" s="45"/>
      <c r="AM153" s="47"/>
      <c r="AN153" s="45"/>
      <c r="AO153" s="64"/>
      <c r="AP153" s="65"/>
    </row>
    <row r="154" spans="1:42" ht="15" customHeight="1" x14ac:dyDescent="0.25">
      <c r="A154" s="58">
        <v>69</v>
      </c>
      <c r="B154" s="60"/>
      <c r="C154" s="60"/>
      <c r="D154" s="62"/>
      <c r="E154" s="62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44" t="str">
        <f t="shared" ref="AK154" si="391">IF(D154&gt;0,COUNTIF(F154:AJ154,"p"),"")</f>
        <v/>
      </c>
      <c r="AL154" s="44" t="str">
        <f t="shared" ref="AL154" si="392">IF(D154&gt;0,COUNTIF(G154:AK154,"h"),"")</f>
        <v/>
      </c>
      <c r="AM154" s="46" t="str">
        <f t="shared" ref="AM154" si="393">IF(D154&gt;0,(AK154+(AL154/2)),"")</f>
        <v/>
      </c>
      <c r="AN154" s="44" t="str">
        <f t="shared" ref="AN154" si="394">IF(D154&gt;0,COUNTIF(F154:AJ154,"a"),"")</f>
        <v/>
      </c>
      <c r="AO154" s="54" t="str">
        <f t="shared" ref="AO154" si="395">IF(D154&gt;0,SUM(F155:AJ155),"")</f>
        <v/>
      </c>
      <c r="AP154" s="56" t="str">
        <f t="shared" ref="AP154" si="396">IF(D154&gt;0,(D154-E154-(AN154*(D154/$AE$11))+(AO154*((D154/$AE$11))/$AE$12)),"")</f>
        <v/>
      </c>
    </row>
    <row r="155" spans="1:42" ht="15" customHeight="1" x14ac:dyDescent="0.25">
      <c r="A155" s="59"/>
      <c r="B155" s="61"/>
      <c r="C155" s="61"/>
      <c r="D155" s="63"/>
      <c r="E155" s="63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45"/>
      <c r="AL155" s="45"/>
      <c r="AM155" s="47"/>
      <c r="AN155" s="45"/>
      <c r="AO155" s="64"/>
      <c r="AP155" s="65"/>
    </row>
    <row r="156" spans="1:42" ht="15" customHeight="1" x14ac:dyDescent="0.25">
      <c r="A156" s="58">
        <v>70</v>
      </c>
      <c r="B156" s="60"/>
      <c r="C156" s="60"/>
      <c r="D156" s="62"/>
      <c r="E156" s="62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44" t="str">
        <f t="shared" ref="AK156" si="397">IF(D156&gt;0,COUNTIF(F156:AJ156,"p"),"")</f>
        <v/>
      </c>
      <c r="AL156" s="44" t="str">
        <f t="shared" ref="AL156" si="398">IF(D156&gt;0,COUNTIF(G156:AK156,"h"),"")</f>
        <v/>
      </c>
      <c r="AM156" s="46" t="str">
        <f t="shared" ref="AM156" si="399">IF(D156&gt;0,(AK156+(AL156/2)),"")</f>
        <v/>
      </c>
      <c r="AN156" s="44" t="str">
        <f t="shared" ref="AN156" si="400">IF(D156&gt;0,COUNTIF(F156:AJ156,"a"),"")</f>
        <v/>
      </c>
      <c r="AO156" s="54" t="str">
        <f t="shared" ref="AO156" si="401">IF(D156&gt;0,SUM(F157:AJ157),"")</f>
        <v/>
      </c>
      <c r="AP156" s="56" t="str">
        <f t="shared" ref="AP156" si="402">IF(D156&gt;0,(D156-E156-(AN156*(D156/$AE$11))+(AO156*((D156/$AE$11))/$AE$12)),"")</f>
        <v/>
      </c>
    </row>
    <row r="157" spans="1:42" ht="15" customHeight="1" x14ac:dyDescent="0.25">
      <c r="A157" s="59"/>
      <c r="B157" s="61"/>
      <c r="C157" s="61"/>
      <c r="D157" s="63"/>
      <c r="E157" s="63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45"/>
      <c r="AL157" s="45"/>
      <c r="AM157" s="47"/>
      <c r="AN157" s="45"/>
      <c r="AO157" s="64"/>
      <c r="AP157" s="65"/>
    </row>
    <row r="158" spans="1:42" ht="15" customHeight="1" x14ac:dyDescent="0.25">
      <c r="A158" s="58">
        <v>71</v>
      </c>
      <c r="B158" s="60"/>
      <c r="C158" s="60"/>
      <c r="D158" s="62"/>
      <c r="E158" s="62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44" t="str">
        <f t="shared" ref="AK158" si="403">IF(D158&gt;0,COUNTIF(F158:AJ158,"p"),"")</f>
        <v/>
      </c>
      <c r="AL158" s="44" t="str">
        <f t="shared" ref="AL158" si="404">IF(D158&gt;0,COUNTIF(G158:AK158,"h"),"")</f>
        <v/>
      </c>
      <c r="AM158" s="46" t="str">
        <f t="shared" ref="AM158" si="405">IF(D158&gt;0,(AK158+(AL158/2)),"")</f>
        <v/>
      </c>
      <c r="AN158" s="44" t="str">
        <f t="shared" ref="AN158" si="406">IF(D158&gt;0,COUNTIF(F158:AJ158,"a"),"")</f>
        <v/>
      </c>
      <c r="AO158" s="54" t="str">
        <f t="shared" ref="AO158" si="407">IF(D158&gt;0,SUM(F159:AJ159),"")</f>
        <v/>
      </c>
      <c r="AP158" s="56" t="str">
        <f t="shared" ref="AP158" si="408">IF(D158&gt;0,(D158-E158-(AN158*(D158/$AE$11))+(AO158*((D158/$AE$11))/$AE$12)),"")</f>
        <v/>
      </c>
    </row>
    <row r="159" spans="1:42" ht="15" customHeight="1" x14ac:dyDescent="0.25">
      <c r="A159" s="59"/>
      <c r="B159" s="61"/>
      <c r="C159" s="61"/>
      <c r="D159" s="63"/>
      <c r="E159" s="63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45"/>
      <c r="AL159" s="45"/>
      <c r="AM159" s="47"/>
      <c r="AN159" s="45"/>
      <c r="AO159" s="64"/>
      <c r="AP159" s="65"/>
    </row>
    <row r="160" spans="1:42" ht="15" customHeight="1" x14ac:dyDescent="0.25">
      <c r="A160" s="58">
        <v>72</v>
      </c>
      <c r="B160" s="60"/>
      <c r="C160" s="60"/>
      <c r="D160" s="62"/>
      <c r="E160" s="62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44" t="str">
        <f t="shared" ref="AK160" si="409">IF(D160&gt;0,COUNTIF(F160:AJ160,"p"),"")</f>
        <v/>
      </c>
      <c r="AL160" s="44" t="str">
        <f t="shared" ref="AL160" si="410">IF(D160&gt;0,COUNTIF(G160:AK160,"h"),"")</f>
        <v/>
      </c>
      <c r="AM160" s="46" t="str">
        <f t="shared" ref="AM160" si="411">IF(D160&gt;0,(AK160+(AL160/2)),"")</f>
        <v/>
      </c>
      <c r="AN160" s="44" t="str">
        <f t="shared" ref="AN160" si="412">IF(D160&gt;0,COUNTIF(F160:AJ160,"a"),"")</f>
        <v/>
      </c>
      <c r="AO160" s="54" t="str">
        <f t="shared" ref="AO160" si="413">IF(D160&gt;0,SUM(F161:AJ161),"")</f>
        <v/>
      </c>
      <c r="AP160" s="56" t="str">
        <f t="shared" ref="AP160" si="414">IF(D160&gt;0,(D160-E160-(AN160*(D160/$AE$11))+(AO160*((D160/$AE$11))/$AE$12)),"")</f>
        <v/>
      </c>
    </row>
    <row r="161" spans="1:42" ht="15" customHeight="1" x14ac:dyDescent="0.25">
      <c r="A161" s="59"/>
      <c r="B161" s="61"/>
      <c r="C161" s="61"/>
      <c r="D161" s="63"/>
      <c r="E161" s="63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45"/>
      <c r="AL161" s="45"/>
      <c r="AM161" s="47"/>
      <c r="AN161" s="45"/>
      <c r="AO161" s="64"/>
      <c r="AP161" s="65"/>
    </row>
    <row r="162" spans="1:42" ht="15" customHeight="1" x14ac:dyDescent="0.25">
      <c r="A162" s="58">
        <v>73</v>
      </c>
      <c r="B162" s="66"/>
      <c r="C162" s="60"/>
      <c r="D162" s="62"/>
      <c r="E162" s="62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44" t="str">
        <f>IF(D162&gt;0,COUNTIF(F162:AJ162,"p"),"")</f>
        <v/>
      </c>
      <c r="AL162" s="44" t="str">
        <f>IF(D162&gt;0,COUNTIF(G162:AK162,"h"),"")</f>
        <v/>
      </c>
      <c r="AM162" s="46" t="str">
        <f>IF(D162&gt;0,(AK162+(AL162/2)),"")</f>
        <v/>
      </c>
      <c r="AN162" s="44" t="str">
        <f>IF(D162&gt;0,COUNTIF(F162:AJ162,"a"),"")</f>
        <v/>
      </c>
      <c r="AO162" s="54" t="str">
        <f>IF(D162&gt;0,SUM(F163:AJ163),"")</f>
        <v/>
      </c>
      <c r="AP162" s="56" t="str">
        <f>IF(D162&gt;0,(D162-E162-(AN162*(D162/$AE$11))+(AO162*((D162/$AE$11))/$AE$12)),"")</f>
        <v/>
      </c>
    </row>
    <row r="163" spans="1:42" ht="15" customHeight="1" x14ac:dyDescent="0.25">
      <c r="A163" s="59"/>
      <c r="B163" s="67"/>
      <c r="C163" s="61"/>
      <c r="D163" s="63"/>
      <c r="E163" s="63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45"/>
      <c r="AL163" s="45"/>
      <c r="AM163" s="47"/>
      <c r="AN163" s="45"/>
      <c r="AO163" s="64"/>
      <c r="AP163" s="65"/>
    </row>
    <row r="164" spans="1:42" ht="15" customHeight="1" x14ac:dyDescent="0.25">
      <c r="A164" s="58">
        <v>74</v>
      </c>
      <c r="B164" s="60"/>
      <c r="C164" s="60"/>
      <c r="D164" s="62"/>
      <c r="E164" s="62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44" t="str">
        <f t="shared" ref="AK164" si="415">IF(D164&gt;0,COUNTIF(F164:AJ164,"p"),"")</f>
        <v/>
      </c>
      <c r="AL164" s="44" t="str">
        <f t="shared" ref="AL164" si="416">IF(D164&gt;0,COUNTIF(G164:AK164,"h"),"")</f>
        <v/>
      </c>
      <c r="AM164" s="46" t="str">
        <f t="shared" ref="AM164" si="417">IF(D164&gt;0,(AK164+(AL164/2)),"")</f>
        <v/>
      </c>
      <c r="AN164" s="44" t="str">
        <f t="shared" ref="AN164" si="418">IF(D164&gt;0,COUNTIF(F164:AJ164,"a"),"")</f>
        <v/>
      </c>
      <c r="AO164" s="54" t="str">
        <f t="shared" ref="AO164" si="419">IF(D164&gt;0,SUM(F165:AJ165),"")</f>
        <v/>
      </c>
      <c r="AP164" s="56" t="str">
        <f t="shared" ref="AP164" si="420">IF(D164&gt;0,(D164-E164-(AN164*(D164/$AE$11))+(AO164*((D164/$AE$11))/$AE$12)),"")</f>
        <v/>
      </c>
    </row>
    <row r="165" spans="1:42" ht="15" customHeight="1" x14ac:dyDescent="0.25">
      <c r="A165" s="59"/>
      <c r="B165" s="61"/>
      <c r="C165" s="61"/>
      <c r="D165" s="63"/>
      <c r="E165" s="63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45"/>
      <c r="AL165" s="45"/>
      <c r="AM165" s="47"/>
      <c r="AN165" s="45"/>
      <c r="AO165" s="64"/>
      <c r="AP165" s="65"/>
    </row>
    <row r="166" spans="1:42" ht="15" customHeight="1" x14ac:dyDescent="0.25">
      <c r="A166" s="58">
        <v>75</v>
      </c>
      <c r="B166" s="60"/>
      <c r="C166" s="60"/>
      <c r="D166" s="62"/>
      <c r="E166" s="62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44" t="str">
        <f t="shared" ref="AK166" si="421">IF(D166&gt;0,COUNTIF(F166:AJ166,"p"),"")</f>
        <v/>
      </c>
      <c r="AL166" s="44" t="str">
        <f t="shared" ref="AL166" si="422">IF(D166&gt;0,COUNTIF(G166:AK166,"h"),"")</f>
        <v/>
      </c>
      <c r="AM166" s="46" t="str">
        <f t="shared" ref="AM166" si="423">IF(D166&gt;0,(AK166+(AL166/2)),"")</f>
        <v/>
      </c>
      <c r="AN166" s="44" t="str">
        <f t="shared" ref="AN166" si="424">IF(D166&gt;0,COUNTIF(F166:AJ166,"a"),"")</f>
        <v/>
      </c>
      <c r="AO166" s="54" t="str">
        <f t="shared" ref="AO166" si="425">IF(D166&gt;0,SUM(F167:AJ167),"")</f>
        <v/>
      </c>
      <c r="AP166" s="56" t="str">
        <f t="shared" ref="AP166" si="426">IF(D166&gt;0,(D166-E166-(AN166*(D166/$AE$11))+(AO166*((D166/$AE$11))/$AE$12)),"")</f>
        <v/>
      </c>
    </row>
    <row r="167" spans="1:42" ht="15" customHeight="1" x14ac:dyDescent="0.25">
      <c r="A167" s="59"/>
      <c r="B167" s="61"/>
      <c r="C167" s="61"/>
      <c r="D167" s="63"/>
      <c r="E167" s="63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45"/>
      <c r="AL167" s="45"/>
      <c r="AM167" s="47"/>
      <c r="AN167" s="45"/>
      <c r="AO167" s="64"/>
      <c r="AP167" s="65"/>
    </row>
    <row r="168" spans="1:42" ht="15" customHeight="1" x14ac:dyDescent="0.25">
      <c r="A168" s="58">
        <v>76</v>
      </c>
      <c r="B168" s="60"/>
      <c r="C168" s="60"/>
      <c r="D168" s="62"/>
      <c r="E168" s="62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44" t="str">
        <f t="shared" ref="AK168" si="427">IF(D168&gt;0,COUNTIF(F168:AJ168,"p"),"")</f>
        <v/>
      </c>
      <c r="AL168" s="44" t="str">
        <f t="shared" ref="AL168" si="428">IF(D168&gt;0,COUNTIF(G168:AK168,"h"),"")</f>
        <v/>
      </c>
      <c r="AM168" s="46" t="str">
        <f t="shared" ref="AM168" si="429">IF(D168&gt;0,(AK168+(AL168/2)),"")</f>
        <v/>
      </c>
      <c r="AN168" s="44" t="str">
        <f t="shared" ref="AN168" si="430">IF(D168&gt;0,COUNTIF(F168:AJ168,"a"),"")</f>
        <v/>
      </c>
      <c r="AO168" s="54" t="str">
        <f t="shared" ref="AO168" si="431">IF(D168&gt;0,SUM(F169:AJ169),"")</f>
        <v/>
      </c>
      <c r="AP168" s="56" t="str">
        <f t="shared" ref="AP168" si="432">IF(D168&gt;0,(D168-E168-(AN168*(D168/$AE$11))+(AO168*((D168/$AE$11))/$AE$12)),"")</f>
        <v/>
      </c>
    </row>
    <row r="169" spans="1:42" ht="15" customHeight="1" x14ac:dyDescent="0.25">
      <c r="A169" s="59"/>
      <c r="B169" s="61"/>
      <c r="C169" s="61"/>
      <c r="D169" s="63"/>
      <c r="E169" s="63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45"/>
      <c r="AL169" s="45"/>
      <c r="AM169" s="47"/>
      <c r="AN169" s="45"/>
      <c r="AO169" s="64"/>
      <c r="AP169" s="65"/>
    </row>
    <row r="170" spans="1:42" ht="15" customHeight="1" x14ac:dyDescent="0.25">
      <c r="A170" s="58">
        <v>77</v>
      </c>
      <c r="B170" s="60"/>
      <c r="C170" s="60"/>
      <c r="D170" s="62"/>
      <c r="E170" s="62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44" t="str">
        <f t="shared" ref="AK170" si="433">IF(D170&gt;0,COUNTIF(F170:AJ170,"p"),"")</f>
        <v/>
      </c>
      <c r="AL170" s="44" t="str">
        <f t="shared" ref="AL170" si="434">IF(D170&gt;0,COUNTIF(G170:AK170,"h"),"")</f>
        <v/>
      </c>
      <c r="AM170" s="46" t="str">
        <f t="shared" ref="AM170" si="435">IF(D170&gt;0,(AK170+(AL170/2)),"")</f>
        <v/>
      </c>
      <c r="AN170" s="44" t="str">
        <f t="shared" ref="AN170" si="436">IF(D170&gt;0,COUNTIF(F170:AJ170,"a"),"")</f>
        <v/>
      </c>
      <c r="AO170" s="54" t="str">
        <f t="shared" ref="AO170" si="437">IF(D170&gt;0,SUM(F171:AJ171),"")</f>
        <v/>
      </c>
      <c r="AP170" s="56" t="str">
        <f t="shared" ref="AP170" si="438">IF(D170&gt;0,(D170-E170-(AN170*(D170/$AE$11))+(AO170*((D170/$AE$11))/$AE$12)),"")</f>
        <v/>
      </c>
    </row>
    <row r="171" spans="1:42" ht="15" customHeight="1" x14ac:dyDescent="0.25">
      <c r="A171" s="59"/>
      <c r="B171" s="61"/>
      <c r="C171" s="61"/>
      <c r="D171" s="63"/>
      <c r="E171" s="63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45"/>
      <c r="AL171" s="45"/>
      <c r="AM171" s="47"/>
      <c r="AN171" s="45"/>
      <c r="AO171" s="64"/>
      <c r="AP171" s="65"/>
    </row>
    <row r="172" spans="1:42" ht="15" customHeight="1" x14ac:dyDescent="0.25">
      <c r="A172" s="58">
        <v>78</v>
      </c>
      <c r="B172" s="60"/>
      <c r="C172" s="60"/>
      <c r="D172" s="62"/>
      <c r="E172" s="62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44" t="str">
        <f t="shared" ref="AK172" si="439">IF(D172&gt;0,COUNTIF(F172:AJ172,"p"),"")</f>
        <v/>
      </c>
      <c r="AL172" s="44" t="str">
        <f t="shared" ref="AL172" si="440">IF(D172&gt;0,COUNTIF(G172:AK172,"h"),"")</f>
        <v/>
      </c>
      <c r="AM172" s="46" t="str">
        <f t="shared" ref="AM172" si="441">IF(D172&gt;0,(AK172+(AL172/2)),"")</f>
        <v/>
      </c>
      <c r="AN172" s="44" t="str">
        <f t="shared" ref="AN172" si="442">IF(D172&gt;0,COUNTIF(F172:AJ172,"a"),"")</f>
        <v/>
      </c>
      <c r="AO172" s="54" t="str">
        <f t="shared" ref="AO172" si="443">IF(D172&gt;0,SUM(F173:AJ173),"")</f>
        <v/>
      </c>
      <c r="AP172" s="56" t="str">
        <f t="shared" ref="AP172" si="444">IF(D172&gt;0,(D172-E172-(AN172*(D172/$AE$11))+(AO172*((D172/$AE$11))/$AE$12)),"")</f>
        <v/>
      </c>
    </row>
    <row r="173" spans="1:42" ht="15" customHeight="1" x14ac:dyDescent="0.25">
      <c r="A173" s="59"/>
      <c r="B173" s="61"/>
      <c r="C173" s="61"/>
      <c r="D173" s="63"/>
      <c r="E173" s="63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45"/>
      <c r="AL173" s="45"/>
      <c r="AM173" s="47"/>
      <c r="AN173" s="45"/>
      <c r="AO173" s="64"/>
      <c r="AP173" s="65"/>
    </row>
    <row r="174" spans="1:42" ht="15" customHeight="1" x14ac:dyDescent="0.25">
      <c r="A174" s="58">
        <v>79</v>
      </c>
      <c r="B174" s="60"/>
      <c r="C174" s="60"/>
      <c r="D174" s="62"/>
      <c r="E174" s="62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44" t="str">
        <f t="shared" ref="AK174" si="445">IF(D174&gt;0,COUNTIF(F174:AJ174,"p"),"")</f>
        <v/>
      </c>
      <c r="AL174" s="44" t="str">
        <f t="shared" ref="AL174" si="446">IF(D174&gt;0,COUNTIF(G174:AK174,"h"),"")</f>
        <v/>
      </c>
      <c r="AM174" s="46" t="str">
        <f t="shared" ref="AM174" si="447">IF(D174&gt;0,(AK174+(AL174/2)),"")</f>
        <v/>
      </c>
      <c r="AN174" s="44" t="str">
        <f t="shared" ref="AN174" si="448">IF(D174&gt;0,COUNTIF(F174:AJ174,"a"),"")</f>
        <v/>
      </c>
      <c r="AO174" s="54" t="str">
        <f t="shared" ref="AO174" si="449">IF(D174&gt;0,SUM(F175:AJ175),"")</f>
        <v/>
      </c>
      <c r="AP174" s="56" t="str">
        <f t="shared" ref="AP174" si="450">IF(D174&gt;0,(D174-E174-(AN174*(D174/$AE$11))+(AO174*((D174/$AE$11))/$AE$12)),"")</f>
        <v/>
      </c>
    </row>
    <row r="175" spans="1:42" ht="15" customHeight="1" x14ac:dyDescent="0.25">
      <c r="A175" s="59"/>
      <c r="B175" s="61"/>
      <c r="C175" s="61"/>
      <c r="D175" s="63"/>
      <c r="E175" s="63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45"/>
      <c r="AL175" s="45"/>
      <c r="AM175" s="47"/>
      <c r="AN175" s="45"/>
      <c r="AO175" s="64"/>
      <c r="AP175" s="65"/>
    </row>
    <row r="176" spans="1:42" ht="15" customHeight="1" x14ac:dyDescent="0.25">
      <c r="A176" s="58">
        <v>80</v>
      </c>
      <c r="B176" s="60"/>
      <c r="C176" s="60"/>
      <c r="D176" s="62"/>
      <c r="E176" s="62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44" t="str">
        <f t="shared" ref="AK176" si="451">IF(D176&gt;0,COUNTIF(F176:AJ176,"p"),"")</f>
        <v/>
      </c>
      <c r="AL176" s="44" t="str">
        <f t="shared" ref="AL176" si="452">IF(D176&gt;0,COUNTIF(G176:AK176,"h"),"")</f>
        <v/>
      </c>
      <c r="AM176" s="46" t="str">
        <f t="shared" ref="AM176" si="453">IF(D176&gt;0,(AK176+(AL176/2)),"")</f>
        <v/>
      </c>
      <c r="AN176" s="44" t="str">
        <f t="shared" ref="AN176" si="454">IF(D176&gt;0,COUNTIF(F176:AJ176,"a"),"")</f>
        <v/>
      </c>
      <c r="AO176" s="54" t="str">
        <f t="shared" ref="AO176" si="455">IF(D176&gt;0,SUM(F177:AJ177),"")</f>
        <v/>
      </c>
      <c r="AP176" s="56" t="str">
        <f t="shared" ref="AP176" si="456">IF(D176&gt;0,(D176-E176-(AN176*(D176/$AE$11))+(AO176*((D176/$AE$11))/$AE$12)),"")</f>
        <v/>
      </c>
    </row>
    <row r="177" spans="1:42" ht="15" customHeight="1" x14ac:dyDescent="0.25">
      <c r="A177" s="59"/>
      <c r="B177" s="61"/>
      <c r="C177" s="61"/>
      <c r="D177" s="63"/>
      <c r="E177" s="63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45"/>
      <c r="AL177" s="45"/>
      <c r="AM177" s="47"/>
      <c r="AN177" s="45"/>
      <c r="AO177" s="64"/>
      <c r="AP177" s="65"/>
    </row>
    <row r="178" spans="1:42" ht="15" customHeight="1" x14ac:dyDescent="0.25">
      <c r="A178" s="58">
        <v>81</v>
      </c>
      <c r="B178" s="66"/>
      <c r="C178" s="60"/>
      <c r="D178" s="62"/>
      <c r="E178" s="62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44" t="str">
        <f t="shared" ref="AK178" si="457">IF(D178&gt;0,COUNTIF(F178:AJ178,"p"),"")</f>
        <v/>
      </c>
      <c r="AL178" s="44" t="str">
        <f t="shared" ref="AL178" si="458">IF(D178&gt;0,COUNTIF(G178:AK178,"h"),"")</f>
        <v/>
      </c>
      <c r="AM178" s="46" t="str">
        <f t="shared" ref="AM178" si="459">IF(D178&gt;0,(AK178+(AL178/2)),"")</f>
        <v/>
      </c>
      <c r="AN178" s="44" t="str">
        <f t="shared" ref="AN178" si="460">IF(D178&gt;0,COUNTIF(F178:AJ178,"a"),"")</f>
        <v/>
      </c>
      <c r="AO178" s="54" t="str">
        <f t="shared" ref="AO178" si="461">IF(D178&gt;0,SUM(F179:AJ179),"")</f>
        <v/>
      </c>
      <c r="AP178" s="56" t="str">
        <f t="shared" ref="AP178" si="462">IF(D178&gt;0,(D178-E178-(AN178*(D178/$AE$11))+(AO178*((D178/$AE$11))/$AE$12)),"")</f>
        <v/>
      </c>
    </row>
    <row r="179" spans="1:42" ht="15" customHeight="1" x14ac:dyDescent="0.25">
      <c r="A179" s="59"/>
      <c r="B179" s="67"/>
      <c r="C179" s="61"/>
      <c r="D179" s="63"/>
      <c r="E179" s="63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45"/>
      <c r="AL179" s="45"/>
      <c r="AM179" s="47"/>
      <c r="AN179" s="45"/>
      <c r="AO179" s="64"/>
      <c r="AP179" s="65"/>
    </row>
    <row r="180" spans="1:42" ht="15" customHeight="1" x14ac:dyDescent="0.25">
      <c r="A180" s="58">
        <v>82</v>
      </c>
      <c r="B180" s="60"/>
      <c r="C180" s="60"/>
      <c r="D180" s="62"/>
      <c r="E180" s="62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44" t="str">
        <f t="shared" ref="AK180" si="463">IF(D180&gt;0,COUNTIF(F180:AJ180,"p"),"")</f>
        <v/>
      </c>
      <c r="AL180" s="44" t="str">
        <f t="shared" ref="AL180" si="464">IF(D180&gt;0,COUNTIF(G180:AK180,"h"),"")</f>
        <v/>
      </c>
      <c r="AM180" s="46" t="str">
        <f t="shared" ref="AM180" si="465">IF(D180&gt;0,(AK180+(AL180/2)),"")</f>
        <v/>
      </c>
      <c r="AN180" s="44" t="str">
        <f t="shared" ref="AN180" si="466">IF(D180&gt;0,COUNTIF(F180:AJ180,"a"),"")</f>
        <v/>
      </c>
      <c r="AO180" s="54" t="str">
        <f t="shared" ref="AO180" si="467">IF(D180&gt;0,SUM(F181:AJ181),"")</f>
        <v/>
      </c>
      <c r="AP180" s="56" t="str">
        <f t="shared" ref="AP180" si="468">IF(D180&gt;0,(D180-E180-(AN180*(D180/$AE$11))+(AO180*((D180/$AE$11))/$AE$12)),"")</f>
        <v/>
      </c>
    </row>
    <row r="181" spans="1:42" ht="15" customHeight="1" x14ac:dyDescent="0.25">
      <c r="A181" s="59"/>
      <c r="B181" s="61"/>
      <c r="C181" s="61"/>
      <c r="D181" s="63"/>
      <c r="E181" s="63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45"/>
      <c r="AL181" s="45"/>
      <c r="AM181" s="47"/>
      <c r="AN181" s="45"/>
      <c r="AO181" s="64"/>
      <c r="AP181" s="65"/>
    </row>
    <row r="182" spans="1:42" ht="15" customHeight="1" x14ac:dyDescent="0.25">
      <c r="A182" s="58">
        <v>83</v>
      </c>
      <c r="B182" s="60"/>
      <c r="C182" s="60"/>
      <c r="D182" s="62"/>
      <c r="E182" s="62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44" t="str">
        <f t="shared" ref="AK182" si="469">IF(D182&gt;0,COUNTIF(F182:AJ182,"p"),"")</f>
        <v/>
      </c>
      <c r="AL182" s="44" t="str">
        <f t="shared" ref="AL182" si="470">IF(D182&gt;0,COUNTIF(G182:AK182,"h"),"")</f>
        <v/>
      </c>
      <c r="AM182" s="46" t="str">
        <f t="shared" ref="AM182" si="471">IF(D182&gt;0,(AK182+(AL182/2)),"")</f>
        <v/>
      </c>
      <c r="AN182" s="44" t="str">
        <f t="shared" ref="AN182" si="472">IF(D182&gt;0,COUNTIF(F182:AJ182,"a"),"")</f>
        <v/>
      </c>
      <c r="AO182" s="54" t="str">
        <f t="shared" ref="AO182" si="473">IF(D182&gt;0,SUM(F183:AJ183),"")</f>
        <v/>
      </c>
      <c r="AP182" s="56" t="str">
        <f t="shared" ref="AP182" si="474">IF(D182&gt;0,(D182-E182-(AN182*(D182/$AE$11))+(AO182*((D182/$AE$11))/$AE$12)),"")</f>
        <v/>
      </c>
    </row>
    <row r="183" spans="1:42" ht="15" customHeight="1" x14ac:dyDescent="0.25">
      <c r="A183" s="59"/>
      <c r="B183" s="61"/>
      <c r="C183" s="61"/>
      <c r="D183" s="63"/>
      <c r="E183" s="63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45"/>
      <c r="AL183" s="45"/>
      <c r="AM183" s="47"/>
      <c r="AN183" s="45"/>
      <c r="AO183" s="64"/>
      <c r="AP183" s="65"/>
    </row>
    <row r="184" spans="1:42" ht="15" customHeight="1" x14ac:dyDescent="0.25">
      <c r="A184" s="58">
        <v>84</v>
      </c>
      <c r="B184" s="60"/>
      <c r="C184" s="60"/>
      <c r="D184" s="62"/>
      <c r="E184" s="62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44" t="str">
        <f t="shared" ref="AK184" si="475">IF(D184&gt;0,COUNTIF(F184:AJ184,"p"),"")</f>
        <v/>
      </c>
      <c r="AL184" s="44" t="str">
        <f t="shared" ref="AL184" si="476">IF(D184&gt;0,COUNTIF(G184:AK184,"h"),"")</f>
        <v/>
      </c>
      <c r="AM184" s="46" t="str">
        <f t="shared" ref="AM184" si="477">IF(D184&gt;0,(AK184+(AL184/2)),"")</f>
        <v/>
      </c>
      <c r="AN184" s="44" t="str">
        <f t="shared" ref="AN184" si="478">IF(D184&gt;0,COUNTIF(F184:AJ184,"a"),"")</f>
        <v/>
      </c>
      <c r="AO184" s="54" t="str">
        <f t="shared" ref="AO184" si="479">IF(D184&gt;0,SUM(F185:AJ185),"")</f>
        <v/>
      </c>
      <c r="AP184" s="56" t="str">
        <f t="shared" ref="AP184" si="480">IF(D184&gt;0,(D184-E184-(AN184*(D184/$AE$11))+(AO184*((D184/$AE$11))/$AE$12)),"")</f>
        <v/>
      </c>
    </row>
    <row r="185" spans="1:42" ht="15" customHeight="1" x14ac:dyDescent="0.25">
      <c r="A185" s="59"/>
      <c r="B185" s="61"/>
      <c r="C185" s="61"/>
      <c r="D185" s="63"/>
      <c r="E185" s="63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45"/>
      <c r="AL185" s="45"/>
      <c r="AM185" s="47"/>
      <c r="AN185" s="45"/>
      <c r="AO185" s="64"/>
      <c r="AP185" s="65"/>
    </row>
    <row r="186" spans="1:42" ht="15" customHeight="1" x14ac:dyDescent="0.25">
      <c r="A186" s="58">
        <v>85</v>
      </c>
      <c r="B186" s="60"/>
      <c r="C186" s="60"/>
      <c r="D186" s="62"/>
      <c r="E186" s="62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44" t="str">
        <f t="shared" ref="AK186" si="481">IF(D186&gt;0,COUNTIF(F186:AJ186,"p"),"")</f>
        <v/>
      </c>
      <c r="AL186" s="44" t="str">
        <f t="shared" ref="AL186" si="482">IF(D186&gt;0,COUNTIF(G186:AK186,"h"),"")</f>
        <v/>
      </c>
      <c r="AM186" s="46" t="str">
        <f t="shared" ref="AM186" si="483">IF(D186&gt;0,(AK186+(AL186/2)),"")</f>
        <v/>
      </c>
      <c r="AN186" s="44" t="str">
        <f t="shared" ref="AN186" si="484">IF(D186&gt;0,COUNTIF(F186:AJ186,"a"),"")</f>
        <v/>
      </c>
      <c r="AO186" s="54" t="str">
        <f t="shared" ref="AO186" si="485">IF(D186&gt;0,SUM(F187:AJ187),"")</f>
        <v/>
      </c>
      <c r="AP186" s="56" t="str">
        <f t="shared" ref="AP186" si="486">IF(D186&gt;0,(D186-E186-(AN186*(D186/$AE$11))+(AO186*((D186/$AE$11))/$AE$12)),"")</f>
        <v/>
      </c>
    </row>
    <row r="187" spans="1:42" ht="15" customHeight="1" x14ac:dyDescent="0.25">
      <c r="A187" s="59"/>
      <c r="B187" s="61"/>
      <c r="C187" s="61"/>
      <c r="D187" s="63"/>
      <c r="E187" s="63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45"/>
      <c r="AL187" s="45"/>
      <c r="AM187" s="47"/>
      <c r="AN187" s="45"/>
      <c r="AO187" s="64"/>
      <c r="AP187" s="65"/>
    </row>
    <row r="188" spans="1:42" ht="15" customHeight="1" x14ac:dyDescent="0.25">
      <c r="A188" s="58">
        <v>86</v>
      </c>
      <c r="B188" s="60"/>
      <c r="C188" s="60"/>
      <c r="D188" s="62"/>
      <c r="E188" s="62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44" t="str">
        <f t="shared" ref="AK188" si="487">IF(D188&gt;0,COUNTIF(F188:AJ188,"p"),"")</f>
        <v/>
      </c>
      <c r="AL188" s="44" t="str">
        <f t="shared" ref="AL188" si="488">IF(D188&gt;0,COUNTIF(G188:AK188,"h"),"")</f>
        <v/>
      </c>
      <c r="AM188" s="46" t="str">
        <f t="shared" ref="AM188" si="489">IF(D188&gt;0,(AK188+(AL188/2)),"")</f>
        <v/>
      </c>
      <c r="AN188" s="44" t="str">
        <f t="shared" ref="AN188" si="490">IF(D188&gt;0,COUNTIF(F188:AJ188,"a"),"")</f>
        <v/>
      </c>
      <c r="AO188" s="54" t="str">
        <f t="shared" ref="AO188" si="491">IF(D188&gt;0,SUM(F189:AJ189),"")</f>
        <v/>
      </c>
      <c r="AP188" s="56" t="str">
        <f t="shared" ref="AP188" si="492">IF(D188&gt;0,(D188-E188-(AN188*(D188/$AE$11))+(AO188*((D188/$AE$11))/$AE$12)),"")</f>
        <v/>
      </c>
    </row>
    <row r="189" spans="1:42" ht="15" customHeight="1" x14ac:dyDescent="0.25">
      <c r="A189" s="59"/>
      <c r="B189" s="61"/>
      <c r="C189" s="61"/>
      <c r="D189" s="63"/>
      <c r="E189" s="63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45"/>
      <c r="AL189" s="45"/>
      <c r="AM189" s="47"/>
      <c r="AN189" s="45"/>
      <c r="AO189" s="64"/>
      <c r="AP189" s="65"/>
    </row>
    <row r="190" spans="1:42" ht="15" customHeight="1" x14ac:dyDescent="0.25">
      <c r="A190" s="58">
        <v>87</v>
      </c>
      <c r="B190" s="60"/>
      <c r="C190" s="60"/>
      <c r="D190" s="62"/>
      <c r="E190" s="62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44" t="str">
        <f t="shared" ref="AK190" si="493">IF(D190&gt;0,COUNTIF(F190:AJ190,"p"),"")</f>
        <v/>
      </c>
      <c r="AL190" s="44" t="str">
        <f t="shared" ref="AL190" si="494">IF(D190&gt;0,COUNTIF(G190:AK190,"h"),"")</f>
        <v/>
      </c>
      <c r="AM190" s="46" t="str">
        <f t="shared" ref="AM190" si="495">IF(D190&gt;0,(AK190+(AL190/2)),"")</f>
        <v/>
      </c>
      <c r="AN190" s="44" t="str">
        <f t="shared" ref="AN190" si="496">IF(D190&gt;0,COUNTIF(F190:AJ190,"a"),"")</f>
        <v/>
      </c>
      <c r="AO190" s="54" t="str">
        <f t="shared" ref="AO190" si="497">IF(D190&gt;0,SUM(F191:AJ191),"")</f>
        <v/>
      </c>
      <c r="AP190" s="56" t="str">
        <f t="shared" ref="AP190" si="498">IF(D190&gt;0,(D190-E190-(AN190*(D190/$AE$11))+(AO190*((D190/$AE$11))/$AE$12)),"")</f>
        <v/>
      </c>
    </row>
    <row r="191" spans="1:42" ht="15" customHeight="1" x14ac:dyDescent="0.25">
      <c r="A191" s="59"/>
      <c r="B191" s="61"/>
      <c r="C191" s="61"/>
      <c r="D191" s="63"/>
      <c r="E191" s="63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45"/>
      <c r="AL191" s="45"/>
      <c r="AM191" s="47"/>
      <c r="AN191" s="45"/>
      <c r="AO191" s="64"/>
      <c r="AP191" s="65"/>
    </row>
    <row r="192" spans="1:42" ht="15" customHeight="1" x14ac:dyDescent="0.25">
      <c r="A192" s="58">
        <v>88</v>
      </c>
      <c r="B192" s="60"/>
      <c r="C192" s="60"/>
      <c r="D192" s="62"/>
      <c r="E192" s="62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44" t="str">
        <f t="shared" ref="AK192" si="499">IF(D192&gt;0,COUNTIF(F192:AJ192,"p"),"")</f>
        <v/>
      </c>
      <c r="AL192" s="44" t="str">
        <f t="shared" ref="AL192" si="500">IF(D192&gt;0,COUNTIF(G192:AK192,"h"),"")</f>
        <v/>
      </c>
      <c r="AM192" s="46" t="str">
        <f t="shared" ref="AM192" si="501">IF(D192&gt;0,(AK192+(AL192/2)),"")</f>
        <v/>
      </c>
      <c r="AN192" s="44" t="str">
        <f t="shared" ref="AN192" si="502">IF(D192&gt;0,COUNTIF(F192:AJ192,"a"),"")</f>
        <v/>
      </c>
      <c r="AO192" s="54" t="str">
        <f t="shared" ref="AO192" si="503">IF(D192&gt;0,SUM(F193:AJ193),"")</f>
        <v/>
      </c>
      <c r="AP192" s="56" t="str">
        <f t="shared" ref="AP192" si="504">IF(D192&gt;0,(D192-E192-(AN192*(D192/$AE$11))+(AO192*((D192/$AE$11))/$AE$12)),"")</f>
        <v/>
      </c>
    </row>
    <row r="193" spans="1:42" ht="15" customHeight="1" x14ac:dyDescent="0.25">
      <c r="A193" s="59"/>
      <c r="B193" s="61"/>
      <c r="C193" s="61"/>
      <c r="D193" s="63"/>
      <c r="E193" s="63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45"/>
      <c r="AL193" s="45"/>
      <c r="AM193" s="47"/>
      <c r="AN193" s="45"/>
      <c r="AO193" s="64"/>
      <c r="AP193" s="65"/>
    </row>
    <row r="194" spans="1:42" ht="15" customHeight="1" x14ac:dyDescent="0.25">
      <c r="A194" s="58">
        <v>89</v>
      </c>
      <c r="B194" s="66"/>
      <c r="C194" s="60"/>
      <c r="D194" s="62"/>
      <c r="E194" s="62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44" t="str">
        <f t="shared" ref="AK194" si="505">IF(D194&gt;0,COUNTIF(F194:AJ194,"p"),"")</f>
        <v/>
      </c>
      <c r="AL194" s="44" t="str">
        <f t="shared" ref="AL194" si="506">IF(D194&gt;0,COUNTIF(G194:AK194,"h"),"")</f>
        <v/>
      </c>
      <c r="AM194" s="46" t="str">
        <f t="shared" ref="AM194" si="507">IF(D194&gt;0,(AK194+(AL194/2)),"")</f>
        <v/>
      </c>
      <c r="AN194" s="44" t="str">
        <f t="shared" ref="AN194" si="508">IF(D194&gt;0,COUNTIF(F194:AJ194,"a"),"")</f>
        <v/>
      </c>
      <c r="AO194" s="54" t="str">
        <f t="shared" ref="AO194" si="509">IF(D194&gt;0,SUM(F195:AJ195),"")</f>
        <v/>
      </c>
      <c r="AP194" s="56" t="str">
        <f t="shared" ref="AP194" si="510">IF(D194&gt;0,(D194-E194-(AN194*(D194/$AE$11))+(AO194*((D194/$AE$11))/$AE$12)),"")</f>
        <v/>
      </c>
    </row>
    <row r="195" spans="1:42" ht="15" customHeight="1" x14ac:dyDescent="0.25">
      <c r="A195" s="59"/>
      <c r="B195" s="67"/>
      <c r="C195" s="61"/>
      <c r="D195" s="63"/>
      <c r="E195" s="63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45"/>
      <c r="AL195" s="45"/>
      <c r="AM195" s="47"/>
      <c r="AN195" s="45"/>
      <c r="AO195" s="64"/>
      <c r="AP195" s="65"/>
    </row>
    <row r="196" spans="1:42" ht="15" customHeight="1" x14ac:dyDescent="0.25">
      <c r="A196" s="58">
        <v>90</v>
      </c>
      <c r="B196" s="60"/>
      <c r="C196" s="60"/>
      <c r="D196" s="62"/>
      <c r="E196" s="62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44" t="str">
        <f t="shared" ref="AK196" si="511">IF(D196&gt;0,COUNTIF(F196:AJ196,"p"),"")</f>
        <v/>
      </c>
      <c r="AL196" s="44" t="str">
        <f t="shared" ref="AL196" si="512">IF(D196&gt;0,COUNTIF(G196:AK196,"h"),"")</f>
        <v/>
      </c>
      <c r="AM196" s="46" t="str">
        <f t="shared" ref="AM196" si="513">IF(D196&gt;0,(AK196+(AL196/2)),"")</f>
        <v/>
      </c>
      <c r="AN196" s="44" t="str">
        <f t="shared" ref="AN196" si="514">IF(D196&gt;0,COUNTIF(F196:AJ196,"a"),"")</f>
        <v/>
      </c>
      <c r="AO196" s="54" t="str">
        <f t="shared" ref="AO196" si="515">IF(D196&gt;0,SUM(F197:AJ197),"")</f>
        <v/>
      </c>
      <c r="AP196" s="56" t="str">
        <f t="shared" ref="AP196" si="516">IF(D196&gt;0,(D196-E196-(AN196*(D196/$AE$11))+(AO196*((D196/$AE$11))/$AE$12)),"")</f>
        <v/>
      </c>
    </row>
    <row r="197" spans="1:42" ht="15" customHeight="1" x14ac:dyDescent="0.25">
      <c r="A197" s="59"/>
      <c r="B197" s="61"/>
      <c r="C197" s="61"/>
      <c r="D197" s="63"/>
      <c r="E197" s="63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45"/>
      <c r="AL197" s="45"/>
      <c r="AM197" s="47"/>
      <c r="AN197" s="45"/>
      <c r="AO197" s="64"/>
      <c r="AP197" s="65"/>
    </row>
    <row r="198" spans="1:42" ht="15" customHeight="1" x14ac:dyDescent="0.25">
      <c r="A198" s="58">
        <v>91</v>
      </c>
      <c r="B198" s="60"/>
      <c r="C198" s="60"/>
      <c r="D198" s="62"/>
      <c r="E198" s="62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44" t="str">
        <f t="shared" ref="AK198" si="517">IF(D198&gt;0,COUNTIF(F198:AJ198,"p"),"")</f>
        <v/>
      </c>
      <c r="AL198" s="44" t="str">
        <f t="shared" ref="AL198" si="518">IF(D198&gt;0,COUNTIF(G198:AK198,"h"),"")</f>
        <v/>
      </c>
      <c r="AM198" s="46" t="str">
        <f t="shared" ref="AM198" si="519">IF(D198&gt;0,(AK198+(AL198/2)),"")</f>
        <v/>
      </c>
      <c r="AN198" s="44" t="str">
        <f t="shared" ref="AN198" si="520">IF(D198&gt;0,COUNTIF(F198:AJ198,"a"),"")</f>
        <v/>
      </c>
      <c r="AO198" s="54" t="str">
        <f t="shared" ref="AO198" si="521">IF(D198&gt;0,SUM(F199:AJ199),"")</f>
        <v/>
      </c>
      <c r="AP198" s="56" t="str">
        <f t="shared" ref="AP198" si="522">IF(D198&gt;0,(D198-E198-(AN198*(D198/$AE$11))+(AO198*((D198/$AE$11))/$AE$12)),"")</f>
        <v/>
      </c>
    </row>
    <row r="199" spans="1:42" ht="15" customHeight="1" x14ac:dyDescent="0.25">
      <c r="A199" s="59"/>
      <c r="B199" s="61"/>
      <c r="C199" s="61"/>
      <c r="D199" s="63"/>
      <c r="E199" s="63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45"/>
      <c r="AL199" s="45"/>
      <c r="AM199" s="47"/>
      <c r="AN199" s="45"/>
      <c r="AO199" s="64"/>
      <c r="AP199" s="65"/>
    </row>
    <row r="200" spans="1:42" ht="15" customHeight="1" x14ac:dyDescent="0.25">
      <c r="A200" s="58">
        <v>92</v>
      </c>
      <c r="B200" s="60"/>
      <c r="C200" s="60"/>
      <c r="D200" s="62"/>
      <c r="E200" s="62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44" t="str">
        <f t="shared" ref="AK200" si="523">IF(D200&gt;0,COUNTIF(F200:AJ200,"p"),"")</f>
        <v/>
      </c>
      <c r="AL200" s="44" t="str">
        <f t="shared" ref="AL200" si="524">IF(D200&gt;0,COUNTIF(G200:AK200,"h"),"")</f>
        <v/>
      </c>
      <c r="AM200" s="46" t="str">
        <f t="shared" ref="AM200" si="525">IF(D200&gt;0,(AK200+(AL200/2)),"")</f>
        <v/>
      </c>
      <c r="AN200" s="44" t="str">
        <f t="shared" ref="AN200" si="526">IF(D200&gt;0,COUNTIF(F200:AJ200,"a"),"")</f>
        <v/>
      </c>
      <c r="AO200" s="54" t="str">
        <f t="shared" ref="AO200" si="527">IF(D200&gt;0,SUM(F201:AJ201),"")</f>
        <v/>
      </c>
      <c r="AP200" s="56" t="str">
        <f t="shared" ref="AP200" si="528">IF(D200&gt;0,(D200-E200-(AN200*(D200/$AE$11))+(AO200*((D200/$AE$11))/$AE$12)),"")</f>
        <v/>
      </c>
    </row>
    <row r="201" spans="1:42" ht="15" customHeight="1" x14ac:dyDescent="0.25">
      <c r="A201" s="59"/>
      <c r="B201" s="61"/>
      <c r="C201" s="61"/>
      <c r="D201" s="63"/>
      <c r="E201" s="63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45"/>
      <c r="AL201" s="45"/>
      <c r="AM201" s="47"/>
      <c r="AN201" s="45"/>
      <c r="AO201" s="64"/>
      <c r="AP201" s="65"/>
    </row>
    <row r="202" spans="1:42" ht="15" customHeight="1" x14ac:dyDescent="0.25">
      <c r="A202" s="58">
        <v>93</v>
      </c>
      <c r="B202" s="60"/>
      <c r="C202" s="60"/>
      <c r="D202" s="62"/>
      <c r="E202" s="62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44" t="str">
        <f t="shared" ref="AK202" si="529">IF(D202&gt;0,COUNTIF(F202:AJ202,"p"),"")</f>
        <v/>
      </c>
      <c r="AL202" s="44" t="str">
        <f t="shared" ref="AL202" si="530">IF(D202&gt;0,COUNTIF(G202:AK202,"h"),"")</f>
        <v/>
      </c>
      <c r="AM202" s="46" t="str">
        <f t="shared" ref="AM202" si="531">IF(D202&gt;0,(AK202+(AL202/2)),"")</f>
        <v/>
      </c>
      <c r="AN202" s="44" t="str">
        <f t="shared" ref="AN202" si="532">IF(D202&gt;0,COUNTIF(F202:AJ202,"a"),"")</f>
        <v/>
      </c>
      <c r="AO202" s="54" t="str">
        <f t="shared" ref="AO202" si="533">IF(D202&gt;0,SUM(F203:AJ203),"")</f>
        <v/>
      </c>
      <c r="AP202" s="56" t="str">
        <f t="shared" ref="AP202" si="534">IF(D202&gt;0,(D202-E202-(AN202*(D202/$AE$11))+(AO202*((D202/$AE$11))/$AE$12)),"")</f>
        <v/>
      </c>
    </row>
    <row r="203" spans="1:42" ht="15" customHeight="1" x14ac:dyDescent="0.25">
      <c r="A203" s="59"/>
      <c r="B203" s="61"/>
      <c r="C203" s="61"/>
      <c r="D203" s="63"/>
      <c r="E203" s="63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45"/>
      <c r="AL203" s="45"/>
      <c r="AM203" s="47"/>
      <c r="AN203" s="45"/>
      <c r="AO203" s="64"/>
      <c r="AP203" s="65"/>
    </row>
    <row r="204" spans="1:42" ht="15" customHeight="1" x14ac:dyDescent="0.25">
      <c r="A204" s="58">
        <v>94</v>
      </c>
      <c r="B204" s="60"/>
      <c r="C204" s="60"/>
      <c r="D204" s="62"/>
      <c r="E204" s="62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44" t="str">
        <f t="shared" ref="AK204" si="535">IF(D204&gt;0,COUNTIF(F204:AJ204,"p"),"")</f>
        <v/>
      </c>
      <c r="AL204" s="44" t="str">
        <f t="shared" ref="AL204" si="536">IF(D204&gt;0,COUNTIF(G204:AK204,"h"),"")</f>
        <v/>
      </c>
      <c r="AM204" s="46" t="str">
        <f t="shared" ref="AM204" si="537">IF(D204&gt;0,(AK204+(AL204/2)),"")</f>
        <v/>
      </c>
      <c r="AN204" s="44" t="str">
        <f t="shared" ref="AN204" si="538">IF(D204&gt;0,COUNTIF(F204:AJ204,"a"),"")</f>
        <v/>
      </c>
      <c r="AO204" s="54" t="str">
        <f t="shared" ref="AO204" si="539">IF(D204&gt;0,SUM(F205:AJ205),"")</f>
        <v/>
      </c>
      <c r="AP204" s="56" t="str">
        <f t="shared" ref="AP204" si="540">IF(D204&gt;0,(D204-E204-(AN204*(D204/$AE$11))+(AO204*((D204/$AE$11))/$AE$12)),"")</f>
        <v/>
      </c>
    </row>
    <row r="205" spans="1:42" ht="15" customHeight="1" x14ac:dyDescent="0.25">
      <c r="A205" s="59"/>
      <c r="B205" s="61"/>
      <c r="C205" s="61"/>
      <c r="D205" s="63"/>
      <c r="E205" s="63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45"/>
      <c r="AL205" s="45"/>
      <c r="AM205" s="47"/>
      <c r="AN205" s="45"/>
      <c r="AO205" s="64"/>
      <c r="AP205" s="65"/>
    </row>
    <row r="206" spans="1:42" ht="15" customHeight="1" x14ac:dyDescent="0.25">
      <c r="A206" s="58">
        <v>95</v>
      </c>
      <c r="B206" s="60"/>
      <c r="C206" s="60"/>
      <c r="D206" s="62"/>
      <c r="E206" s="62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44" t="str">
        <f t="shared" ref="AK206" si="541">IF(D206&gt;0,COUNTIF(F206:AJ206,"p"),"")</f>
        <v/>
      </c>
      <c r="AL206" s="44" t="str">
        <f t="shared" ref="AL206" si="542">IF(D206&gt;0,COUNTIF(G206:AK206,"h"),"")</f>
        <v/>
      </c>
      <c r="AM206" s="46" t="str">
        <f t="shared" ref="AM206" si="543">IF(D206&gt;0,(AK206+(AL206/2)),"")</f>
        <v/>
      </c>
      <c r="AN206" s="44" t="str">
        <f t="shared" ref="AN206" si="544">IF(D206&gt;0,COUNTIF(F206:AJ206,"a"),"")</f>
        <v/>
      </c>
      <c r="AO206" s="54" t="str">
        <f t="shared" ref="AO206" si="545">IF(D206&gt;0,SUM(F207:AJ207),"")</f>
        <v/>
      </c>
      <c r="AP206" s="56" t="str">
        <f t="shared" ref="AP206" si="546">IF(D206&gt;0,(D206-E206-(AN206*(D206/$AE$11))+(AO206*((D206/$AE$11))/$AE$12)),"")</f>
        <v/>
      </c>
    </row>
    <row r="207" spans="1:42" ht="15" customHeight="1" x14ac:dyDescent="0.25">
      <c r="A207" s="59"/>
      <c r="B207" s="61"/>
      <c r="C207" s="61"/>
      <c r="D207" s="63"/>
      <c r="E207" s="63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45"/>
      <c r="AL207" s="45"/>
      <c r="AM207" s="47"/>
      <c r="AN207" s="45"/>
      <c r="AO207" s="64"/>
      <c r="AP207" s="65"/>
    </row>
    <row r="208" spans="1:42" ht="15" customHeight="1" x14ac:dyDescent="0.25">
      <c r="A208" s="58">
        <v>96</v>
      </c>
      <c r="B208" s="60"/>
      <c r="C208" s="60"/>
      <c r="D208" s="62"/>
      <c r="E208" s="62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44" t="str">
        <f t="shared" ref="AK208" si="547">IF(D208&gt;0,COUNTIF(F208:AJ208,"p"),"")</f>
        <v/>
      </c>
      <c r="AL208" s="44" t="str">
        <f t="shared" ref="AL208" si="548">IF(D208&gt;0,COUNTIF(G208:AK208,"h"),"")</f>
        <v/>
      </c>
      <c r="AM208" s="46" t="str">
        <f t="shared" ref="AM208" si="549">IF(D208&gt;0,(AK208+(AL208/2)),"")</f>
        <v/>
      </c>
      <c r="AN208" s="44" t="str">
        <f t="shared" ref="AN208" si="550">IF(D208&gt;0,COUNTIF(F208:AJ208,"a"),"")</f>
        <v/>
      </c>
      <c r="AO208" s="54" t="str">
        <f t="shared" ref="AO208" si="551">IF(D208&gt;0,SUM(F209:AJ209),"")</f>
        <v/>
      </c>
      <c r="AP208" s="56" t="str">
        <f t="shared" ref="AP208" si="552">IF(D208&gt;0,(D208-E208-(AN208*(D208/$AE$11))+(AO208*((D208/$AE$11))/$AE$12)),"")</f>
        <v/>
      </c>
    </row>
    <row r="209" spans="1:42" ht="15" customHeight="1" x14ac:dyDescent="0.25">
      <c r="A209" s="59"/>
      <c r="B209" s="61"/>
      <c r="C209" s="61"/>
      <c r="D209" s="63"/>
      <c r="E209" s="63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45"/>
      <c r="AL209" s="45"/>
      <c r="AM209" s="47"/>
      <c r="AN209" s="45"/>
      <c r="AO209" s="64"/>
      <c r="AP209" s="65"/>
    </row>
    <row r="210" spans="1:42" ht="15" customHeight="1" x14ac:dyDescent="0.25">
      <c r="A210" s="58">
        <v>97</v>
      </c>
      <c r="B210" s="66"/>
      <c r="C210" s="60"/>
      <c r="D210" s="62"/>
      <c r="E210" s="62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44" t="str">
        <f t="shared" ref="AK210" si="553">IF(D210&gt;0,COUNTIF(F210:AJ210,"p"),"")</f>
        <v/>
      </c>
      <c r="AL210" s="44" t="str">
        <f t="shared" ref="AL210" si="554">IF(D210&gt;0,COUNTIF(G210:AK210,"h"),"")</f>
        <v/>
      </c>
      <c r="AM210" s="46" t="str">
        <f t="shared" ref="AM210" si="555">IF(D210&gt;0,(AK210+(AL210/2)),"")</f>
        <v/>
      </c>
      <c r="AN210" s="44" t="str">
        <f t="shared" ref="AN210" si="556">IF(D210&gt;0,COUNTIF(F210:AJ210,"a"),"")</f>
        <v/>
      </c>
      <c r="AO210" s="54" t="str">
        <f t="shared" ref="AO210" si="557">IF(D210&gt;0,SUM(F211:AJ211),"")</f>
        <v/>
      </c>
      <c r="AP210" s="56" t="str">
        <f t="shared" ref="AP210" si="558">IF(D210&gt;0,(D210-E210-(AN210*(D210/$AE$11))+(AO210*((D210/$AE$11))/$AE$12)),"")</f>
        <v/>
      </c>
    </row>
    <row r="211" spans="1:42" ht="15" customHeight="1" x14ac:dyDescent="0.25">
      <c r="A211" s="59"/>
      <c r="B211" s="67"/>
      <c r="C211" s="61"/>
      <c r="D211" s="63"/>
      <c r="E211" s="63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45"/>
      <c r="AL211" s="45"/>
      <c r="AM211" s="47"/>
      <c r="AN211" s="45"/>
      <c r="AO211" s="64"/>
      <c r="AP211" s="65"/>
    </row>
    <row r="212" spans="1:42" ht="15" customHeight="1" x14ac:dyDescent="0.25">
      <c r="A212" s="58">
        <v>98</v>
      </c>
      <c r="B212" s="60"/>
      <c r="C212" s="60"/>
      <c r="D212" s="62"/>
      <c r="E212" s="62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44" t="str">
        <f t="shared" ref="AK212" si="559">IF(D212&gt;0,COUNTIF(F212:AJ212,"p"),"")</f>
        <v/>
      </c>
      <c r="AL212" s="44" t="str">
        <f t="shared" ref="AL212" si="560">IF(D212&gt;0,COUNTIF(G212:AK212,"h"),"")</f>
        <v/>
      </c>
      <c r="AM212" s="46" t="str">
        <f t="shared" ref="AM212" si="561">IF(D212&gt;0,(AK212+(AL212/2)),"")</f>
        <v/>
      </c>
      <c r="AN212" s="44" t="str">
        <f t="shared" ref="AN212" si="562">IF(D212&gt;0,COUNTIF(F212:AJ212,"a"),"")</f>
        <v/>
      </c>
      <c r="AO212" s="54" t="str">
        <f t="shared" ref="AO212" si="563">IF(D212&gt;0,SUM(F213:AJ213),"")</f>
        <v/>
      </c>
      <c r="AP212" s="56" t="str">
        <f t="shared" ref="AP212" si="564">IF(D212&gt;0,(D212-E212-(AN212*(D212/$AE$11))+(AO212*((D212/$AE$11))/$AE$12)),"")</f>
        <v/>
      </c>
    </row>
    <row r="213" spans="1:42" ht="15" customHeight="1" x14ac:dyDescent="0.25">
      <c r="A213" s="59"/>
      <c r="B213" s="61"/>
      <c r="C213" s="61"/>
      <c r="D213" s="63"/>
      <c r="E213" s="63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45"/>
      <c r="AL213" s="45"/>
      <c r="AM213" s="47"/>
      <c r="AN213" s="45"/>
      <c r="AO213" s="64"/>
      <c r="AP213" s="65"/>
    </row>
    <row r="214" spans="1:42" ht="15" customHeight="1" x14ac:dyDescent="0.25">
      <c r="A214" s="58">
        <v>99</v>
      </c>
      <c r="B214" s="60"/>
      <c r="C214" s="60"/>
      <c r="D214" s="62"/>
      <c r="E214" s="62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44" t="str">
        <f t="shared" ref="AK214" si="565">IF(D214&gt;0,COUNTIF(F214:AJ214,"p"),"")</f>
        <v/>
      </c>
      <c r="AL214" s="44" t="str">
        <f t="shared" ref="AL214" si="566">IF(D214&gt;0,COUNTIF(G214:AK214,"h"),"")</f>
        <v/>
      </c>
      <c r="AM214" s="46" t="str">
        <f t="shared" ref="AM214" si="567">IF(D214&gt;0,(AK214+(AL214/2)),"")</f>
        <v/>
      </c>
      <c r="AN214" s="44" t="str">
        <f t="shared" ref="AN214" si="568">IF(D214&gt;0,COUNTIF(F214:AJ214,"a"),"")</f>
        <v/>
      </c>
      <c r="AO214" s="54" t="str">
        <f t="shared" ref="AO214" si="569">IF(D214&gt;0,SUM(F215:AJ215),"")</f>
        <v/>
      </c>
      <c r="AP214" s="56" t="str">
        <f t="shared" ref="AP214" si="570">IF(D214&gt;0,(D214-E214-(AN214*(D214/$AE$11))+(AO214*((D214/$AE$11))/$AE$12)),"")</f>
        <v/>
      </c>
    </row>
    <row r="215" spans="1:42" ht="15" customHeight="1" x14ac:dyDescent="0.25">
      <c r="A215" s="59"/>
      <c r="B215" s="61"/>
      <c r="C215" s="61"/>
      <c r="D215" s="63"/>
      <c r="E215" s="63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45"/>
      <c r="AL215" s="45"/>
      <c r="AM215" s="47"/>
      <c r="AN215" s="45"/>
      <c r="AO215" s="55"/>
      <c r="AP215" s="57"/>
    </row>
    <row r="216" spans="1:42" ht="15" customHeight="1" x14ac:dyDescent="0.25">
      <c r="A216" s="58">
        <v>100</v>
      </c>
      <c r="B216" s="60"/>
      <c r="C216" s="60"/>
      <c r="D216" s="62"/>
      <c r="E216" s="62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44" t="str">
        <f t="shared" ref="AK216" si="571">IF(D216&gt;0,COUNTIF(F216:AJ216,"p"),"")</f>
        <v/>
      </c>
      <c r="AL216" s="44" t="str">
        <f t="shared" ref="AL216" si="572">IF(D216&gt;0,COUNTIF(G216:AK216,"h"),"")</f>
        <v/>
      </c>
      <c r="AM216" s="46" t="str">
        <f t="shared" ref="AM216" si="573">IF(D216&gt;0,(AK216+(AL216/2)),"")</f>
        <v/>
      </c>
      <c r="AN216" s="48" t="str">
        <f t="shared" ref="AN216" si="574">IF(D216&gt;0,COUNTIF(F216:AJ216,"a"),"")</f>
        <v/>
      </c>
      <c r="AO216" s="50" t="str">
        <f t="shared" ref="AO216" si="575">IF(D216&gt;0,SUM(F217:AJ217),"")</f>
        <v/>
      </c>
      <c r="AP216" s="52" t="str">
        <f t="shared" ref="AP216" si="576">IF(D216&gt;0,(D216-E216-(AN216*(D216/$AE$11))+(AO216*((D216/$AE$11))/$AE$12)),"")</f>
        <v/>
      </c>
    </row>
    <row r="217" spans="1:42" ht="15" customHeight="1" x14ac:dyDescent="0.25">
      <c r="A217" s="59"/>
      <c r="B217" s="61"/>
      <c r="C217" s="61"/>
      <c r="D217" s="63"/>
      <c r="E217" s="63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45"/>
      <c r="AL217" s="45"/>
      <c r="AM217" s="47"/>
      <c r="AN217" s="49"/>
      <c r="AO217" s="51"/>
      <c r="AP217" s="53"/>
    </row>
    <row r="218" spans="1:42" x14ac:dyDescent="0.25">
      <c r="AO218" s="15"/>
      <c r="AP218" s="15"/>
    </row>
  </sheetData>
  <sheetProtection algorithmName="SHA-512" hashValue="Otmt0jYrsk+1h130xKOSDorp5WV+eJVQgSY12+mmhu+N5WnWI26w1+P1DV89v6DHv4fzh3rVSxixL9xrpLm/lw==" saltValue="6mPl5ytkuRxVaK+jWG7gYg==" spinCount="100000" sheet="1" objects="1" scenarios="1"/>
  <mergeCells count="1140">
    <mergeCell ref="E11:F11"/>
    <mergeCell ref="G11:L11"/>
    <mergeCell ref="M11:R11"/>
    <mergeCell ref="W11:AD11"/>
    <mergeCell ref="AE11:AF11"/>
    <mergeCell ref="AI11:AJ11"/>
    <mergeCell ref="A1:AF3"/>
    <mergeCell ref="A4:AF5"/>
    <mergeCell ref="A6:AF6"/>
    <mergeCell ref="A7:AF7"/>
    <mergeCell ref="B9:C10"/>
    <mergeCell ref="E9:R10"/>
    <mergeCell ref="W9:AF10"/>
    <mergeCell ref="AM9:AN10"/>
    <mergeCell ref="AO9:AP10"/>
    <mergeCell ref="AM11:AN12"/>
    <mergeCell ref="AO11:AP12"/>
    <mergeCell ref="E12:F12"/>
    <mergeCell ref="G12:L12"/>
    <mergeCell ref="M12:R12"/>
    <mergeCell ref="W12:AD12"/>
    <mergeCell ref="AE12:AF12"/>
    <mergeCell ref="AI12:AJ12"/>
    <mergeCell ref="AI9:AK9"/>
    <mergeCell ref="AI10:AJ10"/>
    <mergeCell ref="AX18:AY18"/>
    <mergeCell ref="A18:A19"/>
    <mergeCell ref="B18:B19"/>
    <mergeCell ref="C18:C19"/>
    <mergeCell ref="D18:D19"/>
    <mergeCell ref="E18:E19"/>
    <mergeCell ref="AK18:AK19"/>
    <mergeCell ref="AK15:AM15"/>
    <mergeCell ref="AN15:AN17"/>
    <mergeCell ref="AO15:AO17"/>
    <mergeCell ref="AP15:AP17"/>
    <mergeCell ref="AK16:AK17"/>
    <mergeCell ref="AL16:AL17"/>
    <mergeCell ref="AM16:AM17"/>
    <mergeCell ref="A15:A17"/>
    <mergeCell ref="B15:B17"/>
    <mergeCell ref="C15:C17"/>
    <mergeCell ref="D15:D17"/>
    <mergeCell ref="E15:E17"/>
    <mergeCell ref="F15:AJ15"/>
    <mergeCell ref="AL20:AL21"/>
    <mergeCell ref="AM20:AM21"/>
    <mergeCell ref="AN20:AN21"/>
    <mergeCell ref="AO20:AO21"/>
    <mergeCell ref="AP20:AP21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K20:AK21"/>
    <mergeCell ref="AL18:AL19"/>
    <mergeCell ref="AM18:AM19"/>
    <mergeCell ref="AN18:AN19"/>
    <mergeCell ref="AO18:AO19"/>
    <mergeCell ref="AP18:AP19"/>
    <mergeCell ref="AL24:AL25"/>
    <mergeCell ref="AM24:AM25"/>
    <mergeCell ref="AN24:AN25"/>
    <mergeCell ref="AO24:AO25"/>
    <mergeCell ref="AP24:AP25"/>
    <mergeCell ref="AX25:AY25"/>
    <mergeCell ref="A24:A25"/>
    <mergeCell ref="B24:B25"/>
    <mergeCell ref="C24:C25"/>
    <mergeCell ref="D24:D25"/>
    <mergeCell ref="E24:E25"/>
    <mergeCell ref="AK24:AK25"/>
    <mergeCell ref="AK22:AK23"/>
    <mergeCell ref="AL22:AL23"/>
    <mergeCell ref="AM22:AM23"/>
    <mergeCell ref="AN22:AN23"/>
    <mergeCell ref="AO22:AO23"/>
    <mergeCell ref="AP22:AP23"/>
    <mergeCell ref="AK28:AK29"/>
    <mergeCell ref="AL28:AL29"/>
    <mergeCell ref="AM28:AM29"/>
    <mergeCell ref="AN28:AN29"/>
    <mergeCell ref="AO28:AO29"/>
    <mergeCell ref="AP28:AP29"/>
    <mergeCell ref="AL26:AL27"/>
    <mergeCell ref="AM26:AM27"/>
    <mergeCell ref="AN26:AN27"/>
    <mergeCell ref="AO26:AO27"/>
    <mergeCell ref="AP26:AP27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AK26:AK27"/>
    <mergeCell ref="AK32:AK33"/>
    <mergeCell ref="AL32:AL33"/>
    <mergeCell ref="AM32:AM33"/>
    <mergeCell ref="AN32:AN33"/>
    <mergeCell ref="AO32:AO33"/>
    <mergeCell ref="AP32:AP33"/>
    <mergeCell ref="AL30:AL31"/>
    <mergeCell ref="AM30:AM31"/>
    <mergeCell ref="AN30:AN31"/>
    <mergeCell ref="AO30:AO31"/>
    <mergeCell ref="AP30:AP31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K30:AK31"/>
    <mergeCell ref="AK36:AK37"/>
    <mergeCell ref="AL36:AL37"/>
    <mergeCell ref="AM36:AM37"/>
    <mergeCell ref="AN36:AN37"/>
    <mergeCell ref="AO36:AO37"/>
    <mergeCell ref="AP36:AP37"/>
    <mergeCell ref="AL34:AL35"/>
    <mergeCell ref="AM34:AM35"/>
    <mergeCell ref="AN34:AN35"/>
    <mergeCell ref="AO34:AO35"/>
    <mergeCell ref="AP34:AP35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K34:AK35"/>
    <mergeCell ref="AK40:AK41"/>
    <mergeCell ref="AL40:AL41"/>
    <mergeCell ref="AM40:AM41"/>
    <mergeCell ref="AN40:AN41"/>
    <mergeCell ref="AO40:AO41"/>
    <mergeCell ref="AP40:AP41"/>
    <mergeCell ref="AL38:AL39"/>
    <mergeCell ref="AM38:AM39"/>
    <mergeCell ref="AN38:AN39"/>
    <mergeCell ref="AO38:AO39"/>
    <mergeCell ref="AP38:AP39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AK38:AK39"/>
    <mergeCell ref="AK44:AK45"/>
    <mergeCell ref="AL44:AL45"/>
    <mergeCell ref="AM44:AM45"/>
    <mergeCell ref="AN44:AN45"/>
    <mergeCell ref="AO44:AO45"/>
    <mergeCell ref="AP44:AP45"/>
    <mergeCell ref="AL42:AL43"/>
    <mergeCell ref="AM42:AM43"/>
    <mergeCell ref="AN42:AN43"/>
    <mergeCell ref="AO42:AO43"/>
    <mergeCell ref="AP42:AP43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AK42:AK43"/>
    <mergeCell ref="AK48:AK49"/>
    <mergeCell ref="AL48:AL49"/>
    <mergeCell ref="AM48:AM49"/>
    <mergeCell ref="AN48:AN49"/>
    <mergeCell ref="AO48:AO49"/>
    <mergeCell ref="AP48:AP49"/>
    <mergeCell ref="AL46:AL47"/>
    <mergeCell ref="AM46:AM47"/>
    <mergeCell ref="AN46:AN47"/>
    <mergeCell ref="AO46:AO47"/>
    <mergeCell ref="AP46:AP47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AK46:AK47"/>
    <mergeCell ref="AK52:AK53"/>
    <mergeCell ref="AL52:AL53"/>
    <mergeCell ref="AM52:AM53"/>
    <mergeCell ref="AN52:AN53"/>
    <mergeCell ref="AO52:AO53"/>
    <mergeCell ref="AP52:AP53"/>
    <mergeCell ref="AL50:AL51"/>
    <mergeCell ref="AM50:AM51"/>
    <mergeCell ref="AN50:AN51"/>
    <mergeCell ref="AO50:AO51"/>
    <mergeCell ref="AP50:AP51"/>
    <mergeCell ref="A52:A53"/>
    <mergeCell ref="B52:B53"/>
    <mergeCell ref="C52:C53"/>
    <mergeCell ref="D52:D53"/>
    <mergeCell ref="E52:E53"/>
    <mergeCell ref="A50:A51"/>
    <mergeCell ref="B50:B51"/>
    <mergeCell ref="C50:C51"/>
    <mergeCell ref="D50:D51"/>
    <mergeCell ref="E50:E51"/>
    <mergeCell ref="AK50:AK51"/>
    <mergeCell ref="AK56:AK57"/>
    <mergeCell ref="AL56:AL57"/>
    <mergeCell ref="AM56:AM57"/>
    <mergeCell ref="AN56:AN57"/>
    <mergeCell ref="AO56:AO57"/>
    <mergeCell ref="AP56:AP57"/>
    <mergeCell ref="AL54:AL55"/>
    <mergeCell ref="AM54:AM55"/>
    <mergeCell ref="AN54:AN55"/>
    <mergeCell ref="AO54:AO55"/>
    <mergeCell ref="AP54:AP55"/>
    <mergeCell ref="A56:A57"/>
    <mergeCell ref="B56:B57"/>
    <mergeCell ref="C56:C57"/>
    <mergeCell ref="D56:D57"/>
    <mergeCell ref="E56:E57"/>
    <mergeCell ref="A54:A55"/>
    <mergeCell ref="B54:B55"/>
    <mergeCell ref="C54:C55"/>
    <mergeCell ref="D54:D55"/>
    <mergeCell ref="E54:E55"/>
    <mergeCell ref="AK54:AK55"/>
    <mergeCell ref="AK60:AK61"/>
    <mergeCell ref="AL60:AL61"/>
    <mergeCell ref="AM60:AM61"/>
    <mergeCell ref="AN60:AN61"/>
    <mergeCell ref="AO60:AO61"/>
    <mergeCell ref="AP60:AP61"/>
    <mergeCell ref="AL58:AL59"/>
    <mergeCell ref="AM58:AM59"/>
    <mergeCell ref="AN58:AN59"/>
    <mergeCell ref="AO58:AO59"/>
    <mergeCell ref="AP58:AP59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AK58:AK59"/>
    <mergeCell ref="AK64:AK65"/>
    <mergeCell ref="AL64:AL65"/>
    <mergeCell ref="AM64:AM65"/>
    <mergeCell ref="AN64:AN65"/>
    <mergeCell ref="AO64:AO65"/>
    <mergeCell ref="AP64:AP65"/>
    <mergeCell ref="AL62:AL63"/>
    <mergeCell ref="AM62:AM63"/>
    <mergeCell ref="AN62:AN63"/>
    <mergeCell ref="AO62:AO63"/>
    <mergeCell ref="AP62:AP63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AK62:AK63"/>
    <mergeCell ref="AK68:AK69"/>
    <mergeCell ref="AL68:AL69"/>
    <mergeCell ref="AM68:AM69"/>
    <mergeCell ref="AN68:AN69"/>
    <mergeCell ref="AO68:AO69"/>
    <mergeCell ref="AP68:AP69"/>
    <mergeCell ref="AL66:AL67"/>
    <mergeCell ref="AM66:AM67"/>
    <mergeCell ref="AN66:AN67"/>
    <mergeCell ref="AO66:AO67"/>
    <mergeCell ref="AP66:AP67"/>
    <mergeCell ref="A68:A69"/>
    <mergeCell ref="B68:B69"/>
    <mergeCell ref="C68:C69"/>
    <mergeCell ref="D68:D69"/>
    <mergeCell ref="E68:E69"/>
    <mergeCell ref="A66:A67"/>
    <mergeCell ref="B66:B67"/>
    <mergeCell ref="C66:C67"/>
    <mergeCell ref="D66:D67"/>
    <mergeCell ref="E66:E67"/>
    <mergeCell ref="AK66:AK67"/>
    <mergeCell ref="AK72:AK73"/>
    <mergeCell ref="AL72:AL73"/>
    <mergeCell ref="AM72:AM73"/>
    <mergeCell ref="AN72:AN73"/>
    <mergeCell ref="AO72:AO73"/>
    <mergeCell ref="AP72:AP73"/>
    <mergeCell ref="AL70:AL71"/>
    <mergeCell ref="AM70:AM71"/>
    <mergeCell ref="AN70:AN71"/>
    <mergeCell ref="AO70:AO71"/>
    <mergeCell ref="AP70:AP71"/>
    <mergeCell ref="A72:A73"/>
    <mergeCell ref="B72:B73"/>
    <mergeCell ref="C72:C73"/>
    <mergeCell ref="D72:D73"/>
    <mergeCell ref="E72:E73"/>
    <mergeCell ref="A70:A71"/>
    <mergeCell ref="B70:B71"/>
    <mergeCell ref="C70:C71"/>
    <mergeCell ref="D70:D71"/>
    <mergeCell ref="E70:E71"/>
    <mergeCell ref="AK70:AK71"/>
    <mergeCell ref="AK76:AK77"/>
    <mergeCell ref="AL76:AL77"/>
    <mergeCell ref="AM76:AM77"/>
    <mergeCell ref="AN76:AN77"/>
    <mergeCell ref="AO76:AO77"/>
    <mergeCell ref="AP76:AP77"/>
    <mergeCell ref="AL74:AL75"/>
    <mergeCell ref="AM74:AM75"/>
    <mergeCell ref="AN74:AN75"/>
    <mergeCell ref="AO74:AO75"/>
    <mergeCell ref="AP74:AP75"/>
    <mergeCell ref="A76:A77"/>
    <mergeCell ref="B76:B77"/>
    <mergeCell ref="C76:C77"/>
    <mergeCell ref="D76:D77"/>
    <mergeCell ref="E76:E77"/>
    <mergeCell ref="A74:A75"/>
    <mergeCell ref="B74:B75"/>
    <mergeCell ref="C74:C75"/>
    <mergeCell ref="D74:D75"/>
    <mergeCell ref="E74:E75"/>
    <mergeCell ref="AK74:AK75"/>
    <mergeCell ref="AK80:AK81"/>
    <mergeCell ref="AL80:AL81"/>
    <mergeCell ref="AM80:AM81"/>
    <mergeCell ref="AN80:AN81"/>
    <mergeCell ref="AO80:AO81"/>
    <mergeCell ref="AP80:AP81"/>
    <mergeCell ref="AL78:AL79"/>
    <mergeCell ref="AM78:AM79"/>
    <mergeCell ref="AN78:AN79"/>
    <mergeCell ref="AO78:AO79"/>
    <mergeCell ref="AP78:AP79"/>
    <mergeCell ref="A80:A81"/>
    <mergeCell ref="B80:B81"/>
    <mergeCell ref="C80:C81"/>
    <mergeCell ref="D80:D81"/>
    <mergeCell ref="E80:E81"/>
    <mergeCell ref="A78:A79"/>
    <mergeCell ref="B78:B79"/>
    <mergeCell ref="C78:C79"/>
    <mergeCell ref="D78:D79"/>
    <mergeCell ref="E78:E79"/>
    <mergeCell ref="AK78:AK79"/>
    <mergeCell ref="AK84:AK85"/>
    <mergeCell ref="AL84:AL85"/>
    <mergeCell ref="AM84:AM85"/>
    <mergeCell ref="AN84:AN85"/>
    <mergeCell ref="AO84:AO85"/>
    <mergeCell ref="AP84:AP85"/>
    <mergeCell ref="AL82:AL83"/>
    <mergeCell ref="AM82:AM83"/>
    <mergeCell ref="AN82:AN83"/>
    <mergeCell ref="AO82:AO83"/>
    <mergeCell ref="AP82:AP83"/>
    <mergeCell ref="A84:A85"/>
    <mergeCell ref="B84:B85"/>
    <mergeCell ref="C84:C85"/>
    <mergeCell ref="D84:D85"/>
    <mergeCell ref="E84:E85"/>
    <mergeCell ref="A82:A83"/>
    <mergeCell ref="B82:B83"/>
    <mergeCell ref="C82:C83"/>
    <mergeCell ref="D82:D83"/>
    <mergeCell ref="E82:E83"/>
    <mergeCell ref="AK82:AK83"/>
    <mergeCell ref="AK88:AK89"/>
    <mergeCell ref="AL88:AL89"/>
    <mergeCell ref="AM88:AM89"/>
    <mergeCell ref="AN88:AN89"/>
    <mergeCell ref="AO88:AO89"/>
    <mergeCell ref="AP88:AP89"/>
    <mergeCell ref="AL86:AL87"/>
    <mergeCell ref="AM86:AM87"/>
    <mergeCell ref="AN86:AN87"/>
    <mergeCell ref="AO86:AO87"/>
    <mergeCell ref="AP86:AP87"/>
    <mergeCell ref="A88:A89"/>
    <mergeCell ref="B88:B89"/>
    <mergeCell ref="C88:C89"/>
    <mergeCell ref="D88:D89"/>
    <mergeCell ref="E88:E89"/>
    <mergeCell ref="A86:A87"/>
    <mergeCell ref="B86:B87"/>
    <mergeCell ref="C86:C87"/>
    <mergeCell ref="D86:D87"/>
    <mergeCell ref="E86:E87"/>
    <mergeCell ref="AK86:AK87"/>
    <mergeCell ref="AK92:AK93"/>
    <mergeCell ref="AL92:AL93"/>
    <mergeCell ref="AM92:AM93"/>
    <mergeCell ref="AN92:AN93"/>
    <mergeCell ref="AO92:AO93"/>
    <mergeCell ref="AP92:AP93"/>
    <mergeCell ref="AL90:AL91"/>
    <mergeCell ref="AM90:AM91"/>
    <mergeCell ref="AN90:AN91"/>
    <mergeCell ref="AO90:AO91"/>
    <mergeCell ref="AP90:AP91"/>
    <mergeCell ref="A92:A93"/>
    <mergeCell ref="B92:B93"/>
    <mergeCell ref="C92:C93"/>
    <mergeCell ref="D92:D93"/>
    <mergeCell ref="E92:E93"/>
    <mergeCell ref="A90:A91"/>
    <mergeCell ref="B90:B91"/>
    <mergeCell ref="C90:C91"/>
    <mergeCell ref="D90:D91"/>
    <mergeCell ref="E90:E91"/>
    <mergeCell ref="AK90:AK91"/>
    <mergeCell ref="AK96:AK97"/>
    <mergeCell ref="AL96:AL97"/>
    <mergeCell ref="AM96:AM97"/>
    <mergeCell ref="AN96:AN97"/>
    <mergeCell ref="AO96:AO97"/>
    <mergeCell ref="AP96:AP97"/>
    <mergeCell ref="AL94:AL95"/>
    <mergeCell ref="AM94:AM95"/>
    <mergeCell ref="AN94:AN95"/>
    <mergeCell ref="AO94:AO95"/>
    <mergeCell ref="AP94:AP95"/>
    <mergeCell ref="A96:A97"/>
    <mergeCell ref="B96:B97"/>
    <mergeCell ref="C96:C97"/>
    <mergeCell ref="D96:D97"/>
    <mergeCell ref="E96:E97"/>
    <mergeCell ref="A94:A95"/>
    <mergeCell ref="B94:B95"/>
    <mergeCell ref="C94:C95"/>
    <mergeCell ref="D94:D95"/>
    <mergeCell ref="E94:E95"/>
    <mergeCell ref="AK94:AK95"/>
    <mergeCell ref="AK100:AK101"/>
    <mergeCell ref="AL100:AL101"/>
    <mergeCell ref="AM100:AM101"/>
    <mergeCell ref="AN100:AN101"/>
    <mergeCell ref="AO100:AO101"/>
    <mergeCell ref="AP100:AP101"/>
    <mergeCell ref="AL98:AL99"/>
    <mergeCell ref="AM98:AM99"/>
    <mergeCell ref="AN98:AN99"/>
    <mergeCell ref="AO98:AO99"/>
    <mergeCell ref="AP98:AP99"/>
    <mergeCell ref="A100:A101"/>
    <mergeCell ref="B100:B101"/>
    <mergeCell ref="C100:C101"/>
    <mergeCell ref="D100:D101"/>
    <mergeCell ref="E100:E101"/>
    <mergeCell ref="A98:A99"/>
    <mergeCell ref="B98:B99"/>
    <mergeCell ref="C98:C99"/>
    <mergeCell ref="D98:D99"/>
    <mergeCell ref="E98:E99"/>
    <mergeCell ref="AK98:AK99"/>
    <mergeCell ref="AK104:AK105"/>
    <mergeCell ref="AL104:AL105"/>
    <mergeCell ref="AM104:AM105"/>
    <mergeCell ref="AN104:AN105"/>
    <mergeCell ref="AO104:AO105"/>
    <mergeCell ref="AP104:AP105"/>
    <mergeCell ref="AL102:AL103"/>
    <mergeCell ref="AM102:AM103"/>
    <mergeCell ref="AN102:AN103"/>
    <mergeCell ref="AO102:AO103"/>
    <mergeCell ref="AP102:AP103"/>
    <mergeCell ref="A104:A105"/>
    <mergeCell ref="B104:B105"/>
    <mergeCell ref="C104:C105"/>
    <mergeCell ref="D104:D105"/>
    <mergeCell ref="E104:E105"/>
    <mergeCell ref="A102:A103"/>
    <mergeCell ref="B102:B103"/>
    <mergeCell ref="C102:C103"/>
    <mergeCell ref="D102:D103"/>
    <mergeCell ref="E102:E103"/>
    <mergeCell ref="AK102:AK103"/>
    <mergeCell ref="AK108:AK109"/>
    <mergeCell ref="AL108:AL109"/>
    <mergeCell ref="AM108:AM109"/>
    <mergeCell ref="AN108:AN109"/>
    <mergeCell ref="AO108:AO109"/>
    <mergeCell ref="AP108:AP109"/>
    <mergeCell ref="AL106:AL107"/>
    <mergeCell ref="AM106:AM107"/>
    <mergeCell ref="AN106:AN107"/>
    <mergeCell ref="AO106:AO107"/>
    <mergeCell ref="AP106:AP107"/>
    <mergeCell ref="A108:A109"/>
    <mergeCell ref="B108:B109"/>
    <mergeCell ref="C108:C109"/>
    <mergeCell ref="D108:D109"/>
    <mergeCell ref="E108:E109"/>
    <mergeCell ref="A106:A107"/>
    <mergeCell ref="B106:B107"/>
    <mergeCell ref="C106:C107"/>
    <mergeCell ref="D106:D107"/>
    <mergeCell ref="E106:E107"/>
    <mergeCell ref="AK106:AK107"/>
    <mergeCell ref="AK112:AK113"/>
    <mergeCell ref="AL112:AL113"/>
    <mergeCell ref="AM112:AM113"/>
    <mergeCell ref="AN112:AN113"/>
    <mergeCell ref="AO112:AO113"/>
    <mergeCell ref="AP112:AP113"/>
    <mergeCell ref="AL110:AL111"/>
    <mergeCell ref="AM110:AM111"/>
    <mergeCell ref="AN110:AN111"/>
    <mergeCell ref="AO110:AO111"/>
    <mergeCell ref="AP110:AP111"/>
    <mergeCell ref="A112:A113"/>
    <mergeCell ref="B112:B113"/>
    <mergeCell ref="C112:C113"/>
    <mergeCell ref="D112:D113"/>
    <mergeCell ref="E112:E113"/>
    <mergeCell ref="A110:A111"/>
    <mergeCell ref="B110:B111"/>
    <mergeCell ref="C110:C111"/>
    <mergeCell ref="D110:D111"/>
    <mergeCell ref="E110:E111"/>
    <mergeCell ref="AK110:AK111"/>
    <mergeCell ref="AK116:AK117"/>
    <mergeCell ref="AL116:AL117"/>
    <mergeCell ref="AM116:AM117"/>
    <mergeCell ref="AN116:AN117"/>
    <mergeCell ref="AO116:AO117"/>
    <mergeCell ref="AP116:AP117"/>
    <mergeCell ref="AL114:AL115"/>
    <mergeCell ref="AM114:AM115"/>
    <mergeCell ref="AN114:AN115"/>
    <mergeCell ref="AO114:AO115"/>
    <mergeCell ref="AP114:AP115"/>
    <mergeCell ref="A116:A117"/>
    <mergeCell ref="B116:B117"/>
    <mergeCell ref="C116:C117"/>
    <mergeCell ref="D116:D117"/>
    <mergeCell ref="E116:E117"/>
    <mergeCell ref="A114:A115"/>
    <mergeCell ref="B114:B115"/>
    <mergeCell ref="C114:C115"/>
    <mergeCell ref="D114:D115"/>
    <mergeCell ref="E114:E115"/>
    <mergeCell ref="AK114:AK115"/>
    <mergeCell ref="AK120:AK121"/>
    <mergeCell ref="AL120:AL121"/>
    <mergeCell ref="AM120:AM121"/>
    <mergeCell ref="AN120:AN121"/>
    <mergeCell ref="AO120:AO121"/>
    <mergeCell ref="AP120:AP121"/>
    <mergeCell ref="AL118:AL119"/>
    <mergeCell ref="AM118:AM119"/>
    <mergeCell ref="AN118:AN119"/>
    <mergeCell ref="AO118:AO119"/>
    <mergeCell ref="AP118:AP119"/>
    <mergeCell ref="A120:A121"/>
    <mergeCell ref="B120:B121"/>
    <mergeCell ref="C120:C121"/>
    <mergeCell ref="D120:D121"/>
    <mergeCell ref="E120:E121"/>
    <mergeCell ref="A118:A119"/>
    <mergeCell ref="B118:B119"/>
    <mergeCell ref="C118:C119"/>
    <mergeCell ref="D118:D119"/>
    <mergeCell ref="E118:E119"/>
    <mergeCell ref="AK118:AK119"/>
    <mergeCell ref="AK124:AK125"/>
    <mergeCell ref="AL124:AL125"/>
    <mergeCell ref="AM124:AM125"/>
    <mergeCell ref="AN124:AN125"/>
    <mergeCell ref="AO124:AO125"/>
    <mergeCell ref="AP124:AP125"/>
    <mergeCell ref="AL122:AL123"/>
    <mergeCell ref="AM122:AM123"/>
    <mergeCell ref="AN122:AN123"/>
    <mergeCell ref="AO122:AO123"/>
    <mergeCell ref="AP122:AP123"/>
    <mergeCell ref="A124:A125"/>
    <mergeCell ref="B124:B125"/>
    <mergeCell ref="C124:C125"/>
    <mergeCell ref="D124:D125"/>
    <mergeCell ref="E124:E125"/>
    <mergeCell ref="A122:A123"/>
    <mergeCell ref="B122:B123"/>
    <mergeCell ref="C122:C123"/>
    <mergeCell ref="D122:D123"/>
    <mergeCell ref="E122:E123"/>
    <mergeCell ref="AK122:AK123"/>
    <mergeCell ref="AK128:AK129"/>
    <mergeCell ref="AL128:AL129"/>
    <mergeCell ref="AM128:AM129"/>
    <mergeCell ref="AN128:AN129"/>
    <mergeCell ref="AO128:AO129"/>
    <mergeCell ref="AP128:AP129"/>
    <mergeCell ref="AL126:AL127"/>
    <mergeCell ref="AM126:AM127"/>
    <mergeCell ref="AN126:AN127"/>
    <mergeCell ref="AO126:AO127"/>
    <mergeCell ref="AP126:AP127"/>
    <mergeCell ref="A128:A129"/>
    <mergeCell ref="B128:B129"/>
    <mergeCell ref="C128:C129"/>
    <mergeCell ref="D128:D129"/>
    <mergeCell ref="E128:E129"/>
    <mergeCell ref="A126:A127"/>
    <mergeCell ref="B126:B127"/>
    <mergeCell ref="C126:C127"/>
    <mergeCell ref="D126:D127"/>
    <mergeCell ref="E126:E127"/>
    <mergeCell ref="AK126:AK127"/>
    <mergeCell ref="AK132:AK133"/>
    <mergeCell ref="AL132:AL133"/>
    <mergeCell ref="AM132:AM133"/>
    <mergeCell ref="AN132:AN133"/>
    <mergeCell ref="AO132:AO133"/>
    <mergeCell ref="AP132:AP133"/>
    <mergeCell ref="AL130:AL131"/>
    <mergeCell ref="AM130:AM131"/>
    <mergeCell ref="AN130:AN131"/>
    <mergeCell ref="AO130:AO131"/>
    <mergeCell ref="AP130:AP131"/>
    <mergeCell ref="A132:A133"/>
    <mergeCell ref="B132:B133"/>
    <mergeCell ref="C132:C133"/>
    <mergeCell ref="D132:D133"/>
    <mergeCell ref="E132:E133"/>
    <mergeCell ref="A130:A131"/>
    <mergeCell ref="B130:B131"/>
    <mergeCell ref="C130:C131"/>
    <mergeCell ref="D130:D131"/>
    <mergeCell ref="E130:E131"/>
    <mergeCell ref="AK130:AK131"/>
    <mergeCell ref="AK136:AK137"/>
    <mergeCell ref="AL136:AL137"/>
    <mergeCell ref="AM136:AM137"/>
    <mergeCell ref="AN136:AN137"/>
    <mergeCell ref="AO136:AO137"/>
    <mergeCell ref="AP136:AP137"/>
    <mergeCell ref="AL134:AL135"/>
    <mergeCell ref="AM134:AM135"/>
    <mergeCell ref="AN134:AN135"/>
    <mergeCell ref="AO134:AO135"/>
    <mergeCell ref="AP134:AP135"/>
    <mergeCell ref="A136:A137"/>
    <mergeCell ref="B136:B137"/>
    <mergeCell ref="C136:C137"/>
    <mergeCell ref="D136:D137"/>
    <mergeCell ref="E136:E137"/>
    <mergeCell ref="A134:A135"/>
    <mergeCell ref="B134:B135"/>
    <mergeCell ref="C134:C135"/>
    <mergeCell ref="D134:D135"/>
    <mergeCell ref="E134:E135"/>
    <mergeCell ref="AK134:AK135"/>
    <mergeCell ref="AK140:AK141"/>
    <mergeCell ref="AL140:AL141"/>
    <mergeCell ref="AM140:AM141"/>
    <mergeCell ref="AN140:AN141"/>
    <mergeCell ref="AO140:AO141"/>
    <mergeCell ref="AP140:AP141"/>
    <mergeCell ref="AL138:AL139"/>
    <mergeCell ref="AM138:AM139"/>
    <mergeCell ref="AN138:AN139"/>
    <mergeCell ref="AO138:AO139"/>
    <mergeCell ref="AP138:AP139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AK138:AK139"/>
    <mergeCell ref="AK144:AK145"/>
    <mergeCell ref="AL144:AL145"/>
    <mergeCell ref="AM144:AM145"/>
    <mergeCell ref="AN144:AN145"/>
    <mergeCell ref="AO144:AO145"/>
    <mergeCell ref="AP144:AP145"/>
    <mergeCell ref="AL142:AL143"/>
    <mergeCell ref="AM142:AM143"/>
    <mergeCell ref="AN142:AN143"/>
    <mergeCell ref="AO142:AO143"/>
    <mergeCell ref="AP142:AP143"/>
    <mergeCell ref="A144:A145"/>
    <mergeCell ref="B144:B145"/>
    <mergeCell ref="C144:C145"/>
    <mergeCell ref="D144:D145"/>
    <mergeCell ref="E144:E145"/>
    <mergeCell ref="A142:A143"/>
    <mergeCell ref="B142:B143"/>
    <mergeCell ref="C142:C143"/>
    <mergeCell ref="D142:D143"/>
    <mergeCell ref="E142:E143"/>
    <mergeCell ref="AK142:AK143"/>
    <mergeCell ref="AK148:AK149"/>
    <mergeCell ref="AL148:AL149"/>
    <mergeCell ref="AM148:AM149"/>
    <mergeCell ref="AN148:AN149"/>
    <mergeCell ref="AO148:AO149"/>
    <mergeCell ref="AP148:AP149"/>
    <mergeCell ref="AL146:AL147"/>
    <mergeCell ref="AM146:AM147"/>
    <mergeCell ref="AN146:AN147"/>
    <mergeCell ref="AO146:AO147"/>
    <mergeCell ref="AP146:AP147"/>
    <mergeCell ref="A148:A149"/>
    <mergeCell ref="B148:B149"/>
    <mergeCell ref="C148:C149"/>
    <mergeCell ref="D148:D149"/>
    <mergeCell ref="E148:E149"/>
    <mergeCell ref="A146:A147"/>
    <mergeCell ref="B146:B147"/>
    <mergeCell ref="C146:C147"/>
    <mergeCell ref="D146:D147"/>
    <mergeCell ref="E146:E147"/>
    <mergeCell ref="AK146:AK147"/>
    <mergeCell ref="AK152:AK153"/>
    <mergeCell ref="AL152:AL153"/>
    <mergeCell ref="AM152:AM153"/>
    <mergeCell ref="AN152:AN153"/>
    <mergeCell ref="AO152:AO153"/>
    <mergeCell ref="AP152:AP153"/>
    <mergeCell ref="AL150:AL151"/>
    <mergeCell ref="AM150:AM151"/>
    <mergeCell ref="AN150:AN151"/>
    <mergeCell ref="AO150:AO151"/>
    <mergeCell ref="AP150:AP151"/>
    <mergeCell ref="A152:A153"/>
    <mergeCell ref="B152:B153"/>
    <mergeCell ref="C152:C153"/>
    <mergeCell ref="D152:D153"/>
    <mergeCell ref="E152:E153"/>
    <mergeCell ref="A150:A151"/>
    <mergeCell ref="B150:B151"/>
    <mergeCell ref="C150:C151"/>
    <mergeCell ref="D150:D151"/>
    <mergeCell ref="E150:E151"/>
    <mergeCell ref="AK150:AK151"/>
    <mergeCell ref="AK156:AK157"/>
    <mergeCell ref="AL156:AL157"/>
    <mergeCell ref="AM156:AM157"/>
    <mergeCell ref="AN156:AN157"/>
    <mergeCell ref="AO156:AO157"/>
    <mergeCell ref="AP156:AP157"/>
    <mergeCell ref="AL154:AL155"/>
    <mergeCell ref="AM154:AM155"/>
    <mergeCell ref="AN154:AN155"/>
    <mergeCell ref="AO154:AO155"/>
    <mergeCell ref="AP154:AP155"/>
    <mergeCell ref="A156:A157"/>
    <mergeCell ref="B156:B157"/>
    <mergeCell ref="C156:C157"/>
    <mergeCell ref="D156:D157"/>
    <mergeCell ref="E156:E157"/>
    <mergeCell ref="A154:A155"/>
    <mergeCell ref="B154:B155"/>
    <mergeCell ref="C154:C155"/>
    <mergeCell ref="D154:D155"/>
    <mergeCell ref="E154:E155"/>
    <mergeCell ref="AK154:AK155"/>
    <mergeCell ref="AK160:AK161"/>
    <mergeCell ref="AL160:AL161"/>
    <mergeCell ref="AM160:AM161"/>
    <mergeCell ref="AN160:AN161"/>
    <mergeCell ref="AO160:AO161"/>
    <mergeCell ref="AP160:AP161"/>
    <mergeCell ref="AL158:AL159"/>
    <mergeCell ref="AM158:AM159"/>
    <mergeCell ref="AN158:AN159"/>
    <mergeCell ref="AO158:AO159"/>
    <mergeCell ref="AP158:AP159"/>
    <mergeCell ref="A160:A161"/>
    <mergeCell ref="B160:B161"/>
    <mergeCell ref="C160:C161"/>
    <mergeCell ref="D160:D161"/>
    <mergeCell ref="E160:E161"/>
    <mergeCell ref="A158:A159"/>
    <mergeCell ref="B158:B159"/>
    <mergeCell ref="C158:C159"/>
    <mergeCell ref="D158:D159"/>
    <mergeCell ref="E158:E159"/>
    <mergeCell ref="AK158:AK159"/>
    <mergeCell ref="AK164:AK165"/>
    <mergeCell ref="AL164:AL165"/>
    <mergeCell ref="AM164:AM165"/>
    <mergeCell ref="AN164:AN165"/>
    <mergeCell ref="AO164:AO165"/>
    <mergeCell ref="AP164:AP165"/>
    <mergeCell ref="AL162:AL163"/>
    <mergeCell ref="AM162:AM163"/>
    <mergeCell ref="AN162:AN163"/>
    <mergeCell ref="AO162:AO163"/>
    <mergeCell ref="AP162:AP163"/>
    <mergeCell ref="A164:A165"/>
    <mergeCell ref="B164:B165"/>
    <mergeCell ref="C164:C165"/>
    <mergeCell ref="D164:D165"/>
    <mergeCell ref="E164:E165"/>
    <mergeCell ref="A162:A163"/>
    <mergeCell ref="B162:B163"/>
    <mergeCell ref="C162:C163"/>
    <mergeCell ref="D162:D163"/>
    <mergeCell ref="E162:E163"/>
    <mergeCell ref="AK162:AK163"/>
    <mergeCell ref="AK168:AK169"/>
    <mergeCell ref="AL168:AL169"/>
    <mergeCell ref="AM168:AM169"/>
    <mergeCell ref="AN168:AN169"/>
    <mergeCell ref="AO168:AO169"/>
    <mergeCell ref="AP168:AP169"/>
    <mergeCell ref="AL166:AL167"/>
    <mergeCell ref="AM166:AM167"/>
    <mergeCell ref="AN166:AN167"/>
    <mergeCell ref="AO166:AO167"/>
    <mergeCell ref="AP166:AP167"/>
    <mergeCell ref="A168:A169"/>
    <mergeCell ref="B168:B169"/>
    <mergeCell ref="C168:C169"/>
    <mergeCell ref="D168:D169"/>
    <mergeCell ref="E168:E169"/>
    <mergeCell ref="A166:A167"/>
    <mergeCell ref="B166:B167"/>
    <mergeCell ref="C166:C167"/>
    <mergeCell ref="D166:D167"/>
    <mergeCell ref="E166:E167"/>
    <mergeCell ref="AK166:AK167"/>
    <mergeCell ref="AK172:AK173"/>
    <mergeCell ref="AL172:AL173"/>
    <mergeCell ref="AM172:AM173"/>
    <mergeCell ref="AN172:AN173"/>
    <mergeCell ref="AO172:AO173"/>
    <mergeCell ref="AP172:AP173"/>
    <mergeCell ref="AL170:AL171"/>
    <mergeCell ref="AM170:AM171"/>
    <mergeCell ref="AN170:AN171"/>
    <mergeCell ref="AO170:AO171"/>
    <mergeCell ref="AP170:AP171"/>
    <mergeCell ref="A172:A173"/>
    <mergeCell ref="B172:B173"/>
    <mergeCell ref="C172:C173"/>
    <mergeCell ref="D172:D173"/>
    <mergeCell ref="E172:E173"/>
    <mergeCell ref="A170:A171"/>
    <mergeCell ref="B170:B171"/>
    <mergeCell ref="C170:C171"/>
    <mergeCell ref="D170:D171"/>
    <mergeCell ref="E170:E171"/>
    <mergeCell ref="AK170:AK171"/>
    <mergeCell ref="AK176:AK177"/>
    <mergeCell ref="AL176:AL177"/>
    <mergeCell ref="AM176:AM177"/>
    <mergeCell ref="AN176:AN177"/>
    <mergeCell ref="AO176:AO177"/>
    <mergeCell ref="AP176:AP177"/>
    <mergeCell ref="AL174:AL175"/>
    <mergeCell ref="AM174:AM175"/>
    <mergeCell ref="AN174:AN175"/>
    <mergeCell ref="AO174:AO175"/>
    <mergeCell ref="AP174:AP175"/>
    <mergeCell ref="A176:A177"/>
    <mergeCell ref="B176:B177"/>
    <mergeCell ref="C176:C177"/>
    <mergeCell ref="D176:D177"/>
    <mergeCell ref="E176:E177"/>
    <mergeCell ref="A174:A175"/>
    <mergeCell ref="B174:B175"/>
    <mergeCell ref="C174:C175"/>
    <mergeCell ref="D174:D175"/>
    <mergeCell ref="E174:E175"/>
    <mergeCell ref="AK174:AK175"/>
    <mergeCell ref="AK180:AK181"/>
    <mergeCell ref="AL180:AL181"/>
    <mergeCell ref="AM180:AM181"/>
    <mergeCell ref="AN180:AN181"/>
    <mergeCell ref="AO180:AO181"/>
    <mergeCell ref="AP180:AP181"/>
    <mergeCell ref="AL178:AL179"/>
    <mergeCell ref="AM178:AM179"/>
    <mergeCell ref="AN178:AN179"/>
    <mergeCell ref="AO178:AO179"/>
    <mergeCell ref="AP178:AP179"/>
    <mergeCell ref="A180:A181"/>
    <mergeCell ref="B180:B181"/>
    <mergeCell ref="C180:C181"/>
    <mergeCell ref="D180:D181"/>
    <mergeCell ref="E180:E181"/>
    <mergeCell ref="A178:A179"/>
    <mergeCell ref="B178:B179"/>
    <mergeCell ref="C178:C179"/>
    <mergeCell ref="D178:D179"/>
    <mergeCell ref="E178:E179"/>
    <mergeCell ref="AK178:AK179"/>
    <mergeCell ref="AK184:AK185"/>
    <mergeCell ref="AL184:AL185"/>
    <mergeCell ref="AM184:AM185"/>
    <mergeCell ref="AN184:AN185"/>
    <mergeCell ref="AO184:AO185"/>
    <mergeCell ref="AP184:AP185"/>
    <mergeCell ref="AL182:AL183"/>
    <mergeCell ref="AM182:AM183"/>
    <mergeCell ref="AN182:AN183"/>
    <mergeCell ref="AO182:AO183"/>
    <mergeCell ref="AP182:AP183"/>
    <mergeCell ref="A184:A185"/>
    <mergeCell ref="B184:B185"/>
    <mergeCell ref="C184:C185"/>
    <mergeCell ref="D184:D185"/>
    <mergeCell ref="E184:E185"/>
    <mergeCell ref="A182:A183"/>
    <mergeCell ref="B182:B183"/>
    <mergeCell ref="C182:C183"/>
    <mergeCell ref="D182:D183"/>
    <mergeCell ref="E182:E183"/>
    <mergeCell ref="AK182:AK183"/>
    <mergeCell ref="AK188:AK189"/>
    <mergeCell ref="AL188:AL189"/>
    <mergeCell ref="AM188:AM189"/>
    <mergeCell ref="AN188:AN189"/>
    <mergeCell ref="AO188:AO189"/>
    <mergeCell ref="AP188:AP189"/>
    <mergeCell ref="AL186:AL187"/>
    <mergeCell ref="AM186:AM187"/>
    <mergeCell ref="AN186:AN187"/>
    <mergeCell ref="AO186:AO187"/>
    <mergeCell ref="AP186:AP187"/>
    <mergeCell ref="A188:A189"/>
    <mergeCell ref="B188:B189"/>
    <mergeCell ref="C188:C189"/>
    <mergeCell ref="D188:D189"/>
    <mergeCell ref="E188:E189"/>
    <mergeCell ref="A186:A187"/>
    <mergeCell ref="B186:B187"/>
    <mergeCell ref="C186:C187"/>
    <mergeCell ref="D186:D187"/>
    <mergeCell ref="E186:E187"/>
    <mergeCell ref="AK186:AK187"/>
    <mergeCell ref="AK192:AK193"/>
    <mergeCell ref="AL192:AL193"/>
    <mergeCell ref="AM192:AM193"/>
    <mergeCell ref="AN192:AN193"/>
    <mergeCell ref="AO192:AO193"/>
    <mergeCell ref="AP192:AP193"/>
    <mergeCell ref="AL190:AL191"/>
    <mergeCell ref="AM190:AM191"/>
    <mergeCell ref="AN190:AN191"/>
    <mergeCell ref="AO190:AO191"/>
    <mergeCell ref="AP190:AP191"/>
    <mergeCell ref="A192:A193"/>
    <mergeCell ref="B192:B193"/>
    <mergeCell ref="C192:C193"/>
    <mergeCell ref="D192:D193"/>
    <mergeCell ref="E192:E193"/>
    <mergeCell ref="A190:A191"/>
    <mergeCell ref="B190:B191"/>
    <mergeCell ref="C190:C191"/>
    <mergeCell ref="D190:D191"/>
    <mergeCell ref="E190:E191"/>
    <mergeCell ref="AK190:AK191"/>
    <mergeCell ref="AK196:AK197"/>
    <mergeCell ref="AL196:AL197"/>
    <mergeCell ref="AM196:AM197"/>
    <mergeCell ref="AN196:AN197"/>
    <mergeCell ref="AO196:AO197"/>
    <mergeCell ref="AP196:AP197"/>
    <mergeCell ref="AL194:AL195"/>
    <mergeCell ref="AM194:AM195"/>
    <mergeCell ref="AN194:AN195"/>
    <mergeCell ref="AO194:AO195"/>
    <mergeCell ref="AP194:AP195"/>
    <mergeCell ref="A196:A197"/>
    <mergeCell ref="B196:B197"/>
    <mergeCell ref="C196:C197"/>
    <mergeCell ref="D196:D197"/>
    <mergeCell ref="E196:E197"/>
    <mergeCell ref="A194:A195"/>
    <mergeCell ref="B194:B195"/>
    <mergeCell ref="C194:C195"/>
    <mergeCell ref="D194:D195"/>
    <mergeCell ref="E194:E195"/>
    <mergeCell ref="AK194:AK195"/>
    <mergeCell ref="AK200:AK201"/>
    <mergeCell ref="AL200:AL201"/>
    <mergeCell ref="AM200:AM201"/>
    <mergeCell ref="AN200:AN201"/>
    <mergeCell ref="AO200:AO201"/>
    <mergeCell ref="AP200:AP201"/>
    <mergeCell ref="AL198:AL199"/>
    <mergeCell ref="AM198:AM199"/>
    <mergeCell ref="AN198:AN199"/>
    <mergeCell ref="AO198:AO199"/>
    <mergeCell ref="AP198:AP199"/>
    <mergeCell ref="A200:A201"/>
    <mergeCell ref="B200:B201"/>
    <mergeCell ref="C200:C201"/>
    <mergeCell ref="D200:D201"/>
    <mergeCell ref="E200:E201"/>
    <mergeCell ref="A198:A199"/>
    <mergeCell ref="B198:B199"/>
    <mergeCell ref="C198:C199"/>
    <mergeCell ref="D198:D199"/>
    <mergeCell ref="E198:E199"/>
    <mergeCell ref="AK198:AK199"/>
    <mergeCell ref="AK204:AK205"/>
    <mergeCell ref="AL204:AL205"/>
    <mergeCell ref="AM204:AM205"/>
    <mergeCell ref="AN204:AN205"/>
    <mergeCell ref="AO204:AO205"/>
    <mergeCell ref="AP204:AP205"/>
    <mergeCell ref="AL202:AL203"/>
    <mergeCell ref="AM202:AM203"/>
    <mergeCell ref="AN202:AN203"/>
    <mergeCell ref="AO202:AO203"/>
    <mergeCell ref="AP202:AP203"/>
    <mergeCell ref="A204:A205"/>
    <mergeCell ref="B204:B205"/>
    <mergeCell ref="C204:C205"/>
    <mergeCell ref="D204:D205"/>
    <mergeCell ref="E204:E205"/>
    <mergeCell ref="A202:A203"/>
    <mergeCell ref="B202:B203"/>
    <mergeCell ref="C202:C203"/>
    <mergeCell ref="D202:D203"/>
    <mergeCell ref="E202:E203"/>
    <mergeCell ref="AK202:AK203"/>
    <mergeCell ref="AK208:AK209"/>
    <mergeCell ref="AL208:AL209"/>
    <mergeCell ref="AM208:AM209"/>
    <mergeCell ref="AN208:AN209"/>
    <mergeCell ref="AO208:AO209"/>
    <mergeCell ref="AP208:AP209"/>
    <mergeCell ref="AL206:AL207"/>
    <mergeCell ref="AM206:AM207"/>
    <mergeCell ref="AN206:AN207"/>
    <mergeCell ref="AO206:AO207"/>
    <mergeCell ref="AP206:AP207"/>
    <mergeCell ref="A208:A209"/>
    <mergeCell ref="B208:B209"/>
    <mergeCell ref="C208:C209"/>
    <mergeCell ref="D208:D209"/>
    <mergeCell ref="E208:E209"/>
    <mergeCell ref="A206:A207"/>
    <mergeCell ref="B206:B207"/>
    <mergeCell ref="C206:C207"/>
    <mergeCell ref="D206:D207"/>
    <mergeCell ref="E206:E207"/>
    <mergeCell ref="AK206:AK207"/>
    <mergeCell ref="AK212:AK213"/>
    <mergeCell ref="AL212:AL213"/>
    <mergeCell ref="AM212:AM213"/>
    <mergeCell ref="AN212:AN213"/>
    <mergeCell ref="AO212:AO213"/>
    <mergeCell ref="AP212:AP213"/>
    <mergeCell ref="AL210:AL211"/>
    <mergeCell ref="AM210:AM211"/>
    <mergeCell ref="AN210:AN211"/>
    <mergeCell ref="AO210:AO211"/>
    <mergeCell ref="AP210:AP211"/>
    <mergeCell ref="A212:A213"/>
    <mergeCell ref="B212:B213"/>
    <mergeCell ref="C212:C213"/>
    <mergeCell ref="D212:D213"/>
    <mergeCell ref="E212:E213"/>
    <mergeCell ref="A210:A211"/>
    <mergeCell ref="B210:B211"/>
    <mergeCell ref="C210:C211"/>
    <mergeCell ref="D210:D211"/>
    <mergeCell ref="E210:E211"/>
    <mergeCell ref="AK210:AK211"/>
    <mergeCell ref="AK216:AK217"/>
    <mergeCell ref="AL216:AL217"/>
    <mergeCell ref="AM216:AM217"/>
    <mergeCell ref="AN216:AN217"/>
    <mergeCell ref="AO216:AO217"/>
    <mergeCell ref="AP216:AP217"/>
    <mergeCell ref="AL214:AL215"/>
    <mergeCell ref="AM214:AM215"/>
    <mergeCell ref="AN214:AN215"/>
    <mergeCell ref="AO214:AO215"/>
    <mergeCell ref="AP214:AP215"/>
    <mergeCell ref="A216:A217"/>
    <mergeCell ref="B216:B217"/>
    <mergeCell ref="C216:C217"/>
    <mergeCell ref="D216:D217"/>
    <mergeCell ref="E216:E217"/>
    <mergeCell ref="A214:A215"/>
    <mergeCell ref="B214:B215"/>
    <mergeCell ref="C214:C215"/>
    <mergeCell ref="D214:D215"/>
    <mergeCell ref="E214:E215"/>
    <mergeCell ref="AK214:AK215"/>
  </mergeCells>
  <dataValidations count="6">
    <dataValidation type="list" allowBlank="1" showInputMessage="1" showErrorMessage="1" sqref="W11" xr:uid="{00000000-0002-0000-0700-000000000000}">
      <formula1>$AU$16:$AU$20</formula1>
    </dataValidation>
    <dataValidation type="list" allowBlank="1" showInputMessage="1" showErrorMessage="1" sqref="W12" xr:uid="{00000000-0002-0000-0700-000001000000}">
      <formula1>$AU$24:$AU$26</formula1>
    </dataValidation>
    <dataValidation type="list" allowBlank="1" showInputMessage="1" showErrorMessage="1" sqref="M11" xr:uid="{00000000-0002-0000-0700-000002000000}">
      <formula1>$AX$28:$AX$30</formula1>
    </dataValidation>
    <dataValidation type="list" allowBlank="1" showInputMessage="1" showErrorMessage="1" sqref="G11" xr:uid="{00000000-0002-0000-0700-000003000000}">
      <formula1>$AU$28:$AU$31</formula1>
    </dataValidation>
    <dataValidation type="list" allowBlank="1" showInputMessage="1" showErrorMessage="1" sqref="C12" xr:uid="{00000000-0002-0000-0700-000004000000}">
      <formula1>"2024, 2025, 2026, 2027, 2028, 2029, 2030"</formula1>
    </dataValidation>
    <dataValidation type="list" allowBlank="1" showInputMessage="1" showErrorMessage="1" sqref="C11" xr:uid="{00000000-0002-0000-0700-000005000000}">
      <formula1>"Jan, Feb, Mar, Apr, May, Jun, Jul, Aug, Sep, Oct, Nov, Dec"</formula1>
    </dataValidation>
  </dataValidation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M218"/>
  <sheetViews>
    <sheetView showGridLines="0" topLeftCell="D5" workbookViewId="0">
      <selection activeCell="Q26" sqref="A1:XFD1048576"/>
    </sheetView>
  </sheetViews>
  <sheetFormatPr defaultColWidth="5.42578125" defaultRowHeight="15" x14ac:dyDescent="0.25"/>
  <cols>
    <col min="1" max="1" width="4.140625" style="13" customWidth="1"/>
    <col min="2" max="2" width="17.85546875" style="13" customWidth="1"/>
    <col min="3" max="3" width="15" style="13" customWidth="1"/>
    <col min="4" max="5" width="14" style="13" customWidth="1"/>
    <col min="6" max="36" width="4.42578125" style="13" customWidth="1"/>
    <col min="37" max="37" width="9" style="13" customWidth="1"/>
    <col min="38" max="38" width="8.7109375" style="13" customWidth="1"/>
    <col min="39" max="40" width="14" style="13" customWidth="1"/>
    <col min="41" max="41" width="10.85546875" style="13" customWidth="1"/>
    <col min="42" max="42" width="12.85546875" style="13" customWidth="1"/>
    <col min="43" max="43" width="7.42578125" style="13" customWidth="1"/>
    <col min="44" max="46" width="5.42578125" style="13"/>
    <col min="47" max="47" width="19.140625" style="13" customWidth="1"/>
    <col min="48" max="48" width="9.42578125" style="13" customWidth="1"/>
    <col min="49" max="49" width="9.85546875" style="13" customWidth="1"/>
    <col min="50" max="50" width="13.7109375" style="13" customWidth="1"/>
    <col min="51" max="51" width="9.7109375" style="13" bestFit="1" customWidth="1"/>
    <col min="52" max="16384" width="5.42578125" style="13"/>
  </cols>
  <sheetData>
    <row r="1" spans="1:55" ht="15" customHeight="1" x14ac:dyDescent="0.25">
      <c r="A1" s="108" t="s">
        <v>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10"/>
    </row>
    <row r="2" spans="1:55" ht="15" customHeight="1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3"/>
    </row>
    <row r="3" spans="1:55" ht="15.75" customHeight="1" thickBot="1" x14ac:dyDescent="0.3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6"/>
    </row>
    <row r="4" spans="1:55" x14ac:dyDescent="0.25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8"/>
      <c r="AN4" s="14"/>
      <c r="AO4" s="14"/>
      <c r="AP4" s="14"/>
    </row>
    <row r="5" spans="1:55" ht="15.75" thickBot="1" x14ac:dyDescent="0.3">
      <c r="A5" s="99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1"/>
    </row>
    <row r="6" spans="1:55" ht="15.75" customHeight="1" thickBot="1" x14ac:dyDescent="0.3">
      <c r="A6" s="102" t="s">
        <v>43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4"/>
    </row>
    <row r="7" spans="1:55" ht="15.75" thickBot="1" x14ac:dyDescent="0.3">
      <c r="A7" s="252" t="s">
        <v>44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4"/>
    </row>
    <row r="8" spans="1:55" ht="15.75" thickBot="1" x14ac:dyDescent="0.3">
      <c r="AN8" s="14"/>
      <c r="AO8" s="14"/>
      <c r="AP8" s="14"/>
    </row>
    <row r="9" spans="1:55" ht="16.5" customHeight="1" thickTop="1" thickBot="1" x14ac:dyDescent="0.3">
      <c r="B9" s="122" t="s">
        <v>27</v>
      </c>
      <c r="C9" s="124"/>
      <c r="E9" s="130" t="s">
        <v>35</v>
      </c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2"/>
      <c r="S9" s="15"/>
      <c r="T9" s="15"/>
      <c r="U9" s="15"/>
      <c r="W9" s="122" t="s">
        <v>34</v>
      </c>
      <c r="X9" s="123"/>
      <c r="Y9" s="123"/>
      <c r="Z9" s="123"/>
      <c r="AA9" s="123"/>
      <c r="AB9" s="123"/>
      <c r="AC9" s="123"/>
      <c r="AD9" s="123"/>
      <c r="AE9" s="123"/>
      <c r="AF9" s="124"/>
      <c r="AI9" s="255" t="s">
        <v>42</v>
      </c>
      <c r="AJ9" s="256"/>
      <c r="AK9" s="257"/>
      <c r="AM9" s="258" t="s">
        <v>49</v>
      </c>
      <c r="AN9" s="259"/>
      <c r="AO9" s="260">
        <f>COUNTA(B18:B217)</f>
        <v>0</v>
      </c>
      <c r="AP9" s="261"/>
    </row>
    <row r="10" spans="1:55" ht="16.5" customHeight="1" thickTop="1" thickBot="1" x14ac:dyDescent="0.3">
      <c r="B10" s="128"/>
      <c r="C10" s="129"/>
      <c r="E10" s="133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5"/>
      <c r="S10" s="15"/>
      <c r="T10" s="15"/>
      <c r="U10" s="15"/>
      <c r="W10" s="125"/>
      <c r="X10" s="126"/>
      <c r="Y10" s="126"/>
      <c r="Z10" s="126"/>
      <c r="AA10" s="126"/>
      <c r="AB10" s="126"/>
      <c r="AC10" s="126"/>
      <c r="AD10" s="126"/>
      <c r="AE10" s="126"/>
      <c r="AF10" s="127"/>
      <c r="AI10" s="262" t="s">
        <v>40</v>
      </c>
      <c r="AJ10" s="263"/>
      <c r="AK10" s="264" t="s">
        <v>17</v>
      </c>
      <c r="AM10" s="265"/>
      <c r="AN10" s="266"/>
      <c r="AO10" s="267"/>
      <c r="AP10" s="268"/>
    </row>
    <row r="11" spans="1:55" ht="15.75" x14ac:dyDescent="0.25">
      <c r="B11" s="17" t="s">
        <v>26</v>
      </c>
      <c r="C11" s="18" t="s">
        <v>45</v>
      </c>
      <c r="E11" s="85" t="s">
        <v>38</v>
      </c>
      <c r="F11" s="86"/>
      <c r="G11" s="87" t="s">
        <v>20</v>
      </c>
      <c r="H11" s="87"/>
      <c r="I11" s="87"/>
      <c r="J11" s="87"/>
      <c r="K11" s="87"/>
      <c r="L11" s="87"/>
      <c r="M11" s="87" t="s">
        <v>24</v>
      </c>
      <c r="N11" s="87"/>
      <c r="O11" s="87"/>
      <c r="P11" s="87"/>
      <c r="Q11" s="87"/>
      <c r="R11" s="88"/>
      <c r="S11" s="15"/>
      <c r="T11" s="15"/>
      <c r="U11" s="15"/>
      <c r="W11" s="81" t="s">
        <v>30</v>
      </c>
      <c r="X11" s="82"/>
      <c r="Y11" s="82"/>
      <c r="Z11" s="82"/>
      <c r="AA11" s="82"/>
      <c r="AB11" s="82"/>
      <c r="AC11" s="82"/>
      <c r="AD11" s="82"/>
      <c r="AE11" s="91">
        <f>VLOOKUP(W11,AU16:AV20,2,0)</f>
        <v>22</v>
      </c>
      <c r="AF11" s="92"/>
      <c r="AI11" s="269" t="s">
        <v>39</v>
      </c>
      <c r="AJ11" s="270"/>
      <c r="AK11" s="271" t="s">
        <v>18</v>
      </c>
      <c r="AM11" s="258" t="s">
        <v>48</v>
      </c>
      <c r="AN11" s="259"/>
      <c r="AO11" s="272">
        <f>SUM(AP18:AP217)</f>
        <v>0</v>
      </c>
      <c r="AP11" s="273"/>
    </row>
    <row r="12" spans="1:55" ht="16.5" thickBot="1" x14ac:dyDescent="0.3">
      <c r="B12" s="20" t="s">
        <v>8</v>
      </c>
      <c r="C12" s="21">
        <v>2024</v>
      </c>
      <c r="E12" s="89"/>
      <c r="F12" s="90"/>
      <c r="G12" s="79">
        <f>(E12/AX18)</f>
        <v>0</v>
      </c>
      <c r="H12" s="79"/>
      <c r="I12" s="79"/>
      <c r="J12" s="79"/>
      <c r="K12" s="79"/>
      <c r="L12" s="79"/>
      <c r="M12" s="79">
        <f>(E12/AX18)/AX25</f>
        <v>0</v>
      </c>
      <c r="N12" s="79"/>
      <c r="O12" s="79"/>
      <c r="P12" s="79"/>
      <c r="Q12" s="79"/>
      <c r="R12" s="80"/>
      <c r="S12" s="15"/>
      <c r="T12" s="15"/>
      <c r="U12" s="15"/>
      <c r="W12" s="83" t="s">
        <v>33</v>
      </c>
      <c r="X12" s="84"/>
      <c r="Y12" s="84"/>
      <c r="Z12" s="84"/>
      <c r="AA12" s="84"/>
      <c r="AB12" s="84"/>
      <c r="AC12" s="84"/>
      <c r="AD12" s="84"/>
      <c r="AE12" s="93">
        <f>VLOOKUP(W12,AU24:AV26,2,0)</f>
        <v>12</v>
      </c>
      <c r="AF12" s="94"/>
      <c r="AI12" s="274" t="s">
        <v>41</v>
      </c>
      <c r="AJ12" s="275"/>
      <c r="AK12" s="276" t="s">
        <v>15</v>
      </c>
      <c r="AM12" s="265"/>
      <c r="AN12" s="266"/>
      <c r="AO12" s="277"/>
      <c r="AP12" s="278"/>
    </row>
    <row r="14" spans="1:55" x14ac:dyDescent="0.25"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</row>
    <row r="15" spans="1:55" ht="18.75" customHeight="1" x14ac:dyDescent="0.25">
      <c r="A15" s="73" t="s">
        <v>1</v>
      </c>
      <c r="B15" s="76" t="s">
        <v>0</v>
      </c>
      <c r="C15" s="76" t="s">
        <v>58</v>
      </c>
      <c r="D15" s="76" t="s">
        <v>3</v>
      </c>
      <c r="E15" s="76" t="s">
        <v>4</v>
      </c>
      <c r="F15" s="136">
        <f>AX21</f>
        <v>45536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17" t="s">
        <v>17</v>
      </c>
      <c r="AL15" s="117"/>
      <c r="AM15" s="117"/>
      <c r="AN15" s="137" t="s">
        <v>18</v>
      </c>
      <c r="AO15" s="137" t="s">
        <v>7</v>
      </c>
      <c r="AP15" s="137" t="s">
        <v>6</v>
      </c>
      <c r="AQ15" s="15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</row>
    <row r="16" spans="1:55" ht="15" customHeight="1" x14ac:dyDescent="0.25">
      <c r="A16" s="74"/>
      <c r="B16" s="77"/>
      <c r="C16" s="77"/>
      <c r="D16" s="77"/>
      <c r="E16" s="77"/>
      <c r="F16" s="24">
        <f>AX21</f>
        <v>45536</v>
      </c>
      <c r="G16" s="25">
        <f t="shared" ref="G16:AJ16" si="0">IF(F16&lt;$AY$21,F16+1,"")</f>
        <v>45537</v>
      </c>
      <c r="H16" s="25">
        <f t="shared" si="0"/>
        <v>45538</v>
      </c>
      <c r="I16" s="25">
        <f t="shared" si="0"/>
        <v>45539</v>
      </c>
      <c r="J16" s="25">
        <f t="shared" si="0"/>
        <v>45540</v>
      </c>
      <c r="K16" s="25">
        <f t="shared" si="0"/>
        <v>45541</v>
      </c>
      <c r="L16" s="25">
        <f t="shared" si="0"/>
        <v>45542</v>
      </c>
      <c r="M16" s="25">
        <f t="shared" si="0"/>
        <v>45543</v>
      </c>
      <c r="N16" s="25">
        <f t="shared" si="0"/>
        <v>45544</v>
      </c>
      <c r="O16" s="25">
        <f t="shared" si="0"/>
        <v>45545</v>
      </c>
      <c r="P16" s="25">
        <f t="shared" si="0"/>
        <v>45546</v>
      </c>
      <c r="Q16" s="25">
        <f t="shared" si="0"/>
        <v>45547</v>
      </c>
      <c r="R16" s="25">
        <f t="shared" si="0"/>
        <v>45548</v>
      </c>
      <c r="S16" s="25">
        <f t="shared" si="0"/>
        <v>45549</v>
      </c>
      <c r="T16" s="25">
        <f t="shared" si="0"/>
        <v>45550</v>
      </c>
      <c r="U16" s="25">
        <f t="shared" si="0"/>
        <v>45551</v>
      </c>
      <c r="V16" s="25">
        <f t="shared" si="0"/>
        <v>45552</v>
      </c>
      <c r="W16" s="25">
        <f t="shared" si="0"/>
        <v>45553</v>
      </c>
      <c r="X16" s="25">
        <f t="shared" si="0"/>
        <v>45554</v>
      </c>
      <c r="Y16" s="25">
        <f t="shared" si="0"/>
        <v>45555</v>
      </c>
      <c r="Z16" s="25">
        <f t="shared" si="0"/>
        <v>45556</v>
      </c>
      <c r="AA16" s="25">
        <f t="shared" si="0"/>
        <v>45557</v>
      </c>
      <c r="AB16" s="25">
        <f t="shared" si="0"/>
        <v>45558</v>
      </c>
      <c r="AC16" s="25">
        <f t="shared" si="0"/>
        <v>45559</v>
      </c>
      <c r="AD16" s="25">
        <f t="shared" si="0"/>
        <v>45560</v>
      </c>
      <c r="AE16" s="25">
        <f t="shared" si="0"/>
        <v>45561</v>
      </c>
      <c r="AF16" s="25">
        <f t="shared" si="0"/>
        <v>45562</v>
      </c>
      <c r="AG16" s="25">
        <f t="shared" si="0"/>
        <v>45563</v>
      </c>
      <c r="AH16" s="25">
        <f t="shared" si="0"/>
        <v>45564</v>
      </c>
      <c r="AI16" s="25">
        <f t="shared" si="0"/>
        <v>45565</v>
      </c>
      <c r="AJ16" s="25" t="str">
        <f t="shared" si="0"/>
        <v/>
      </c>
      <c r="AK16" s="137" t="s">
        <v>16</v>
      </c>
      <c r="AL16" s="137" t="s">
        <v>15</v>
      </c>
      <c r="AM16" s="137" t="s">
        <v>5</v>
      </c>
      <c r="AN16" s="139"/>
      <c r="AO16" s="139"/>
      <c r="AP16" s="139"/>
      <c r="AQ16" s="15"/>
      <c r="AS16" s="23"/>
      <c r="AT16" s="23"/>
      <c r="AU16" s="26" t="s">
        <v>28</v>
      </c>
      <c r="AV16" s="23">
        <v>30</v>
      </c>
      <c r="AW16" s="23"/>
      <c r="AX16" s="23"/>
      <c r="AY16" s="23"/>
      <c r="AZ16" s="23"/>
      <c r="BA16" s="23"/>
      <c r="BB16" s="23"/>
      <c r="BC16" s="23"/>
    </row>
    <row r="17" spans="1:55" ht="15.75" customHeight="1" x14ac:dyDescent="0.25">
      <c r="A17" s="75"/>
      <c r="B17" s="78"/>
      <c r="C17" s="78"/>
      <c r="D17" s="78"/>
      <c r="E17" s="78"/>
      <c r="F17" s="24" t="str">
        <f>TEXT(F16,"ddd")</f>
        <v>Sun</v>
      </c>
      <c r="G17" s="24" t="str">
        <f t="shared" ref="G17:AJ17" si="1">TEXT(G16,"ddd")</f>
        <v>Mon</v>
      </c>
      <c r="H17" s="24" t="str">
        <f t="shared" si="1"/>
        <v>Tue</v>
      </c>
      <c r="I17" s="24" t="str">
        <f t="shared" si="1"/>
        <v>Wed</v>
      </c>
      <c r="J17" s="24" t="str">
        <f t="shared" si="1"/>
        <v>Thu</v>
      </c>
      <c r="K17" s="24" t="str">
        <f t="shared" si="1"/>
        <v>Fri</v>
      </c>
      <c r="L17" s="24" t="str">
        <f t="shared" si="1"/>
        <v>Sat</v>
      </c>
      <c r="M17" s="24" t="str">
        <f t="shared" si="1"/>
        <v>Sun</v>
      </c>
      <c r="N17" s="24" t="str">
        <f t="shared" si="1"/>
        <v>Mon</v>
      </c>
      <c r="O17" s="24" t="str">
        <f t="shared" si="1"/>
        <v>Tue</v>
      </c>
      <c r="P17" s="24" t="str">
        <f t="shared" si="1"/>
        <v>Wed</v>
      </c>
      <c r="Q17" s="24" t="str">
        <f t="shared" si="1"/>
        <v>Thu</v>
      </c>
      <c r="R17" s="24" t="str">
        <f t="shared" si="1"/>
        <v>Fri</v>
      </c>
      <c r="S17" s="24" t="str">
        <f t="shared" si="1"/>
        <v>Sat</v>
      </c>
      <c r="T17" s="24" t="str">
        <f t="shared" si="1"/>
        <v>Sun</v>
      </c>
      <c r="U17" s="24" t="str">
        <f t="shared" si="1"/>
        <v>Mon</v>
      </c>
      <c r="V17" s="24" t="str">
        <f t="shared" si="1"/>
        <v>Tue</v>
      </c>
      <c r="W17" s="24" t="str">
        <f t="shared" si="1"/>
        <v>Wed</v>
      </c>
      <c r="X17" s="24" t="str">
        <f t="shared" si="1"/>
        <v>Thu</v>
      </c>
      <c r="Y17" s="24" t="str">
        <f t="shared" si="1"/>
        <v>Fri</v>
      </c>
      <c r="Z17" s="24" t="str">
        <f t="shared" si="1"/>
        <v>Sat</v>
      </c>
      <c r="AA17" s="24" t="str">
        <f t="shared" si="1"/>
        <v>Sun</v>
      </c>
      <c r="AB17" s="24" t="str">
        <f t="shared" si="1"/>
        <v>Mon</v>
      </c>
      <c r="AC17" s="24" t="str">
        <f t="shared" si="1"/>
        <v>Tue</v>
      </c>
      <c r="AD17" s="24" t="str">
        <f t="shared" si="1"/>
        <v>Wed</v>
      </c>
      <c r="AE17" s="24" t="str">
        <f t="shared" si="1"/>
        <v>Thu</v>
      </c>
      <c r="AF17" s="24" t="str">
        <f t="shared" si="1"/>
        <v>Fri</v>
      </c>
      <c r="AG17" s="24" t="str">
        <f t="shared" si="1"/>
        <v>Sat</v>
      </c>
      <c r="AH17" s="24" t="str">
        <f t="shared" si="1"/>
        <v>Sun</v>
      </c>
      <c r="AI17" s="24" t="str">
        <f t="shared" si="1"/>
        <v>Mon</v>
      </c>
      <c r="AJ17" s="24" t="str">
        <f t="shared" si="1"/>
        <v/>
      </c>
      <c r="AK17" s="138"/>
      <c r="AL17" s="138"/>
      <c r="AM17" s="138"/>
      <c r="AN17" s="138"/>
      <c r="AO17" s="138"/>
      <c r="AP17" s="138"/>
      <c r="AQ17" s="15"/>
      <c r="AS17" s="23"/>
      <c r="AT17" s="23"/>
      <c r="AU17" s="26"/>
      <c r="AV17" s="23"/>
      <c r="AW17" s="23"/>
      <c r="AX17" s="23"/>
      <c r="AY17" s="23"/>
      <c r="AZ17" s="23"/>
      <c r="BA17" s="23"/>
      <c r="BB17" s="23"/>
      <c r="BC17" s="23"/>
    </row>
    <row r="18" spans="1:55" ht="15.75" customHeight="1" x14ac:dyDescent="0.25">
      <c r="A18" s="58">
        <v>1</v>
      </c>
      <c r="B18" s="66"/>
      <c r="C18" s="60"/>
      <c r="D18" s="62"/>
      <c r="E18" s="62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44" t="str">
        <f>IF(D18&gt;0,COUNTIF(F18:AJ18,"p"),"")</f>
        <v/>
      </c>
      <c r="AL18" s="44" t="str">
        <f>IF(D18&gt;0,COUNTIF(G18:AK18,"h"),"")</f>
        <v/>
      </c>
      <c r="AM18" s="46" t="str">
        <f>IF(D18&gt;0,(AK18+(AL18/2)),"")</f>
        <v/>
      </c>
      <c r="AN18" s="44" t="str">
        <f>IF(D18&gt;0,COUNTIF(F18:AJ18,"a"),"")</f>
        <v/>
      </c>
      <c r="AO18" s="54" t="str">
        <f>IF(D18&gt;0,SUM(F19:AJ19),"")</f>
        <v/>
      </c>
      <c r="AP18" s="56" t="str">
        <f>IF(D18&gt;0,(D18-E18-(AN18*(D18/$AE$11))+(AO18*((D18/$AE$11))/$AE$12)),"")</f>
        <v/>
      </c>
      <c r="AQ18" s="15"/>
      <c r="AS18" s="23"/>
      <c r="AT18" s="23"/>
      <c r="AU18" s="26" t="s">
        <v>37</v>
      </c>
      <c r="AV18" s="23">
        <v>28</v>
      </c>
      <c r="AW18" s="28"/>
      <c r="AX18" s="95">
        <f>VLOOKUP(G11,AU28:AV31,2,0)</f>
        <v>22</v>
      </c>
      <c r="AY18" s="95"/>
      <c r="AZ18" s="23"/>
      <c r="BA18" s="23"/>
      <c r="BB18" s="23"/>
      <c r="BC18" s="23"/>
    </row>
    <row r="19" spans="1:55" ht="15" customHeight="1" x14ac:dyDescent="0.25">
      <c r="A19" s="59"/>
      <c r="B19" s="67"/>
      <c r="C19" s="61"/>
      <c r="D19" s="63"/>
      <c r="E19" s="63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45"/>
      <c r="AL19" s="45"/>
      <c r="AM19" s="47"/>
      <c r="AN19" s="45"/>
      <c r="AO19" s="64"/>
      <c r="AP19" s="65"/>
      <c r="AQ19" s="15"/>
      <c r="AS19" s="23"/>
      <c r="AT19" s="23"/>
      <c r="AU19" s="26" t="s">
        <v>29</v>
      </c>
      <c r="AV19" s="23">
        <v>26</v>
      </c>
      <c r="AW19" s="28"/>
      <c r="AX19" s="28"/>
      <c r="AY19" s="23"/>
      <c r="AZ19" s="23"/>
      <c r="BA19" s="23"/>
      <c r="BB19" s="23"/>
      <c r="BC19" s="23"/>
    </row>
    <row r="20" spans="1:55" ht="15" customHeight="1" x14ac:dyDescent="0.25">
      <c r="A20" s="58">
        <v>2</v>
      </c>
      <c r="B20" s="60"/>
      <c r="C20" s="60"/>
      <c r="D20" s="62"/>
      <c r="E20" s="62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44" t="str">
        <f t="shared" ref="AK20" si="2">IF(D20&gt;0,COUNTIF(F20:AJ20,"p"),"")</f>
        <v/>
      </c>
      <c r="AL20" s="44" t="str">
        <f t="shared" ref="AL20" si="3">IF(D20&gt;0,COUNTIF(G20:AK20,"h"),"")</f>
        <v/>
      </c>
      <c r="AM20" s="46" t="str">
        <f t="shared" ref="AM20" si="4">IF(D20&gt;0,(AK20+(AL20/2)),"")</f>
        <v/>
      </c>
      <c r="AN20" s="44" t="str">
        <f t="shared" ref="AN20" si="5">IF(D20&gt;0,COUNTIF(F20:AJ20,"a"),"")</f>
        <v/>
      </c>
      <c r="AO20" s="54" t="str">
        <f t="shared" ref="AO20" si="6">IF(D20&gt;0,SUM(F21:AJ21),"")</f>
        <v/>
      </c>
      <c r="AP20" s="56" t="str">
        <f t="shared" ref="AP20" si="7">IF(D20&gt;0,(D20-E20-(AN20*(D20/$AE$11))+(AO20*((D20/$AE$11))/$AE$12)),"")</f>
        <v/>
      </c>
      <c r="AS20" s="23"/>
      <c r="AT20" s="23"/>
      <c r="AU20" s="26" t="s">
        <v>30</v>
      </c>
      <c r="AV20" s="30">
        <v>22</v>
      </c>
      <c r="AW20" s="23"/>
      <c r="AX20" s="23"/>
      <c r="AY20" s="23"/>
      <c r="AZ20" s="23"/>
      <c r="BA20" s="23"/>
      <c r="BB20" s="23"/>
      <c r="BC20" s="23"/>
    </row>
    <row r="21" spans="1:55" ht="15" customHeight="1" x14ac:dyDescent="0.25">
      <c r="A21" s="59"/>
      <c r="B21" s="61"/>
      <c r="C21" s="61"/>
      <c r="D21" s="63"/>
      <c r="E21" s="63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45"/>
      <c r="AL21" s="45"/>
      <c r="AM21" s="47"/>
      <c r="AN21" s="45"/>
      <c r="AO21" s="64"/>
      <c r="AP21" s="65"/>
      <c r="AS21" s="23"/>
      <c r="AT21" s="23"/>
      <c r="AU21" s="23"/>
      <c r="AV21" s="23"/>
      <c r="AW21" s="23"/>
      <c r="AX21" s="279">
        <f>DATEVALUE("1"&amp;C11&amp;C12)</f>
        <v>45536</v>
      </c>
      <c r="AY21" s="279">
        <f>EOMONTH(AX21,0)</f>
        <v>45565</v>
      </c>
      <c r="AZ21" s="23"/>
      <c r="BA21" s="23"/>
      <c r="BB21" s="23"/>
      <c r="BC21" s="23"/>
    </row>
    <row r="22" spans="1:55" ht="15" customHeight="1" x14ac:dyDescent="0.25">
      <c r="A22" s="58">
        <v>3</v>
      </c>
      <c r="B22" s="60"/>
      <c r="C22" s="60"/>
      <c r="D22" s="62"/>
      <c r="E22" s="62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44" t="str">
        <f t="shared" ref="AK22" si="8">IF(D22&gt;0,COUNTIF(F22:AJ22,"p"),"")</f>
        <v/>
      </c>
      <c r="AL22" s="44" t="str">
        <f t="shared" ref="AL22" si="9">IF(D22&gt;0,COUNTIF(G22:AK22,"h"),"")</f>
        <v/>
      </c>
      <c r="AM22" s="46" t="str">
        <f t="shared" ref="AM22" si="10">IF(D22&gt;0,(AK22+(AL22/2)),"")</f>
        <v/>
      </c>
      <c r="AN22" s="44" t="str">
        <f t="shared" ref="AN22" si="11">IF(D22&gt;0,COUNTIF(F22:AJ22,"a"),"")</f>
        <v/>
      </c>
      <c r="AO22" s="54" t="str">
        <f t="shared" ref="AO22" si="12">IF(D22&gt;0,SUM(F23:AJ23),"")</f>
        <v/>
      </c>
      <c r="AP22" s="56" t="str">
        <f t="shared" ref="AP22" si="13">IF(D22&gt;0,(D22-E22-(AN22*(D22/$AE$11))+(AO22*((D22/$AE$11))/$AE$12)),"")</f>
        <v/>
      </c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</row>
    <row r="23" spans="1:55" ht="15" customHeight="1" x14ac:dyDescent="0.25">
      <c r="A23" s="59"/>
      <c r="B23" s="61"/>
      <c r="C23" s="61"/>
      <c r="D23" s="63"/>
      <c r="E23" s="63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45"/>
      <c r="AL23" s="45"/>
      <c r="AM23" s="47"/>
      <c r="AN23" s="45"/>
      <c r="AO23" s="64"/>
      <c r="AP23" s="65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</row>
    <row r="24" spans="1:55" ht="15" customHeight="1" x14ac:dyDescent="0.25">
      <c r="A24" s="58">
        <v>4</v>
      </c>
      <c r="B24" s="60"/>
      <c r="C24" s="60"/>
      <c r="D24" s="62"/>
      <c r="E24" s="62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44" t="str">
        <f t="shared" ref="AK24" si="14">IF(D24&gt;0,COUNTIF(F24:AJ24,"p"),"")</f>
        <v/>
      </c>
      <c r="AL24" s="44" t="str">
        <f t="shared" ref="AL24" si="15">IF(D24&gt;0,COUNTIF(G24:AK24,"h"),"")</f>
        <v/>
      </c>
      <c r="AM24" s="46" t="str">
        <f t="shared" ref="AM24" si="16">IF(D24&gt;0,(AK24+(AL24/2)),"")</f>
        <v/>
      </c>
      <c r="AN24" s="44" t="str">
        <f t="shared" ref="AN24" si="17">IF(D24&gt;0,COUNTIF(F24:AJ24,"a"),"")</f>
        <v/>
      </c>
      <c r="AO24" s="54" t="str">
        <f t="shared" ref="AO24" si="18">IF(D24&gt;0,SUM(F25:AJ25),"")</f>
        <v/>
      </c>
      <c r="AP24" s="56" t="str">
        <f t="shared" ref="AP24" si="19">IF(D24&gt;0,(D24-E24-(AN24*(D24/$AE$11))+(AO24*((D24/$AE$11))/$AE$12)),"")</f>
        <v/>
      </c>
      <c r="AS24" s="23"/>
      <c r="AT24" s="23"/>
      <c r="AU24" s="23" t="s">
        <v>31</v>
      </c>
      <c r="AV24" s="23">
        <v>8</v>
      </c>
      <c r="AW24" s="23"/>
      <c r="AX24" s="23"/>
      <c r="AY24" s="23"/>
      <c r="AZ24" s="23"/>
      <c r="BA24" s="23"/>
      <c r="BB24" s="23"/>
      <c r="BC24" s="23"/>
    </row>
    <row r="25" spans="1:55" ht="15.75" customHeight="1" x14ac:dyDescent="0.25">
      <c r="A25" s="59"/>
      <c r="B25" s="61"/>
      <c r="C25" s="61"/>
      <c r="D25" s="63"/>
      <c r="E25" s="63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45"/>
      <c r="AL25" s="45"/>
      <c r="AM25" s="47"/>
      <c r="AN25" s="45"/>
      <c r="AO25" s="64"/>
      <c r="AP25" s="65"/>
      <c r="AS25" s="23"/>
      <c r="AT25" s="23"/>
      <c r="AU25" s="23" t="s">
        <v>32</v>
      </c>
      <c r="AV25" s="23">
        <v>10</v>
      </c>
      <c r="AW25" s="23"/>
      <c r="AX25" s="95">
        <f>VLOOKUP(M11,AX28:AY30,2,0)</f>
        <v>12</v>
      </c>
      <c r="AY25" s="95"/>
      <c r="AZ25" s="23"/>
      <c r="BA25" s="23"/>
      <c r="BB25" s="23"/>
      <c r="BC25" s="23"/>
    </row>
    <row r="26" spans="1:55" ht="15" customHeight="1" x14ac:dyDescent="0.25">
      <c r="A26" s="58">
        <v>5</v>
      </c>
      <c r="B26" s="60"/>
      <c r="C26" s="60"/>
      <c r="D26" s="62"/>
      <c r="E26" s="62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44" t="str">
        <f t="shared" ref="AK26" si="20">IF(D26&gt;0,COUNTIF(F26:AJ26,"p"),"")</f>
        <v/>
      </c>
      <c r="AL26" s="44" t="str">
        <f t="shared" ref="AL26" si="21">IF(D26&gt;0,COUNTIF(G26:AK26,"h"),"")</f>
        <v/>
      </c>
      <c r="AM26" s="46" t="str">
        <f t="shared" ref="AM26" si="22">IF(D26&gt;0,(AK26+(AL26/2)),"")</f>
        <v/>
      </c>
      <c r="AN26" s="44" t="str">
        <f t="shared" ref="AN26" si="23">IF(D26&gt;0,COUNTIF(F26:AJ26,"a"),"")</f>
        <v/>
      </c>
      <c r="AO26" s="54" t="str">
        <f t="shared" ref="AO26" si="24">IF(D26&gt;0,SUM(F27:AJ27),"")</f>
        <v/>
      </c>
      <c r="AP26" s="56" t="str">
        <f t="shared" ref="AP26" si="25">IF(D26&gt;0,(D26-E26-(AN26*(D26/$AE$11))+(AO26*((D26/$AE$11))/$AE$12)),"")</f>
        <v/>
      </c>
      <c r="AS26" s="23"/>
      <c r="AT26" s="23"/>
      <c r="AU26" s="23" t="s">
        <v>33</v>
      </c>
      <c r="AV26" s="23">
        <v>12</v>
      </c>
      <c r="AW26" s="23"/>
      <c r="AX26" s="23"/>
      <c r="AY26" s="23"/>
      <c r="AZ26" s="23"/>
      <c r="BA26" s="23"/>
      <c r="BB26" s="23"/>
      <c r="BC26" s="23"/>
    </row>
    <row r="27" spans="1:55" ht="15" customHeight="1" x14ac:dyDescent="0.25">
      <c r="A27" s="59"/>
      <c r="B27" s="61"/>
      <c r="C27" s="61"/>
      <c r="D27" s="63"/>
      <c r="E27" s="63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45"/>
      <c r="AL27" s="45"/>
      <c r="AM27" s="47"/>
      <c r="AN27" s="45"/>
      <c r="AO27" s="64"/>
      <c r="AP27" s="65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</row>
    <row r="28" spans="1:55" ht="15" customHeight="1" x14ac:dyDescent="0.25">
      <c r="A28" s="58">
        <v>6</v>
      </c>
      <c r="B28" s="60"/>
      <c r="C28" s="60"/>
      <c r="D28" s="62"/>
      <c r="E28" s="62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44" t="str">
        <f t="shared" ref="AK28" si="26">IF(D28&gt;0,COUNTIF(F28:AJ28,"p"),"")</f>
        <v/>
      </c>
      <c r="AL28" s="44" t="str">
        <f t="shared" ref="AL28" si="27">IF(D28&gt;0,COUNTIF(G28:AK28,"h"),"")</f>
        <v/>
      </c>
      <c r="AM28" s="46" t="str">
        <f t="shared" ref="AM28" si="28">IF(D28&gt;0,(AK28+(AL28/2)),"")</f>
        <v/>
      </c>
      <c r="AN28" s="44" t="str">
        <f t="shared" ref="AN28" si="29">IF(D28&gt;0,COUNTIF(F28:AJ28,"a"),"")</f>
        <v/>
      </c>
      <c r="AO28" s="54" t="str">
        <f t="shared" ref="AO28" si="30">IF(D28&gt;0,SUM(F29:AJ29),"")</f>
        <v/>
      </c>
      <c r="AP28" s="56" t="str">
        <f t="shared" ref="AP28" si="31">IF(D28&gt;0,(D28-E28-(AN28*(D28/$AE$11))+(AO28*((D28/$AE$11))/$AE$12)),"")</f>
        <v/>
      </c>
      <c r="AS28" s="23"/>
      <c r="AT28" s="23"/>
      <c r="AU28" s="23" t="s">
        <v>19</v>
      </c>
      <c r="AV28" s="23">
        <v>30</v>
      </c>
      <c r="AW28" s="23"/>
      <c r="AX28" s="23" t="s">
        <v>22</v>
      </c>
      <c r="AY28" s="23">
        <v>8</v>
      </c>
      <c r="AZ28" s="23"/>
      <c r="BA28" s="23"/>
      <c r="BB28" s="23"/>
      <c r="BC28" s="23"/>
    </row>
    <row r="29" spans="1:55" ht="15" customHeight="1" x14ac:dyDescent="0.25">
      <c r="A29" s="59"/>
      <c r="B29" s="61"/>
      <c r="C29" s="61"/>
      <c r="D29" s="63"/>
      <c r="E29" s="63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45"/>
      <c r="AL29" s="45"/>
      <c r="AM29" s="47"/>
      <c r="AN29" s="45"/>
      <c r="AO29" s="64"/>
      <c r="AP29" s="65"/>
      <c r="AS29" s="23"/>
      <c r="AT29" s="23"/>
      <c r="AU29" s="23" t="s">
        <v>36</v>
      </c>
      <c r="AV29" s="23">
        <v>28</v>
      </c>
      <c r="AW29" s="23"/>
      <c r="AX29" s="23" t="s">
        <v>23</v>
      </c>
      <c r="AY29" s="23">
        <v>10</v>
      </c>
      <c r="AZ29" s="23"/>
      <c r="BA29" s="23"/>
      <c r="BB29" s="23"/>
      <c r="BC29" s="23"/>
    </row>
    <row r="30" spans="1:55" ht="15" customHeight="1" x14ac:dyDescent="0.25">
      <c r="A30" s="58">
        <v>7</v>
      </c>
      <c r="B30" s="60"/>
      <c r="C30" s="60"/>
      <c r="D30" s="62"/>
      <c r="E30" s="62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44" t="str">
        <f t="shared" ref="AK30" si="32">IF(D30&gt;0,COUNTIF(F30:AJ30,"p"),"")</f>
        <v/>
      </c>
      <c r="AL30" s="44" t="str">
        <f t="shared" ref="AL30" si="33">IF(D30&gt;0,COUNTIF(G30:AK30,"h"),"")</f>
        <v/>
      </c>
      <c r="AM30" s="46" t="str">
        <f t="shared" ref="AM30" si="34">IF(D30&gt;0,(AK30+(AL30/2)),"")</f>
        <v/>
      </c>
      <c r="AN30" s="44" t="str">
        <f t="shared" ref="AN30" si="35">IF(D30&gt;0,COUNTIF(F30:AJ30,"a"),"")</f>
        <v/>
      </c>
      <c r="AO30" s="54" t="str">
        <f t="shared" ref="AO30" si="36">IF(D30&gt;0,SUM(F31:AJ31),"")</f>
        <v/>
      </c>
      <c r="AP30" s="56" t="str">
        <f t="shared" ref="AP30" si="37">IF(D30&gt;0,(D30-E30-(AN30*(D30/$AE$11))+(AO30*((D30/$AE$11))/$AE$12)),"")</f>
        <v/>
      </c>
      <c r="AS30" s="23"/>
      <c r="AT30" s="23"/>
      <c r="AU30" s="23" t="s">
        <v>21</v>
      </c>
      <c r="AV30" s="23">
        <v>26</v>
      </c>
      <c r="AW30" s="23"/>
      <c r="AX30" s="23" t="s">
        <v>24</v>
      </c>
      <c r="AY30" s="23">
        <v>12</v>
      </c>
      <c r="AZ30" s="23"/>
      <c r="BA30" s="23"/>
      <c r="BB30" s="23"/>
      <c r="BC30" s="23"/>
    </row>
    <row r="31" spans="1:55" ht="15" customHeight="1" x14ac:dyDescent="0.25">
      <c r="A31" s="59"/>
      <c r="B31" s="61"/>
      <c r="C31" s="61"/>
      <c r="D31" s="63"/>
      <c r="E31" s="63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45"/>
      <c r="AL31" s="45"/>
      <c r="AM31" s="47"/>
      <c r="AN31" s="45"/>
      <c r="AO31" s="64"/>
      <c r="AP31" s="65"/>
      <c r="AS31" s="23"/>
      <c r="AT31" s="23"/>
      <c r="AU31" s="23" t="s">
        <v>20</v>
      </c>
      <c r="AV31" s="23">
        <v>22</v>
      </c>
      <c r="AW31" s="23"/>
      <c r="AX31" s="23"/>
      <c r="AY31" s="23"/>
      <c r="AZ31" s="23"/>
      <c r="BA31" s="23"/>
      <c r="BB31" s="23"/>
      <c r="BC31" s="23"/>
    </row>
    <row r="32" spans="1:55" ht="15" customHeight="1" x14ac:dyDescent="0.25">
      <c r="A32" s="58">
        <v>8</v>
      </c>
      <c r="B32" s="60"/>
      <c r="C32" s="60"/>
      <c r="D32" s="62"/>
      <c r="E32" s="62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44" t="str">
        <f t="shared" ref="AK32" si="38">IF(D32&gt;0,COUNTIF(F32:AJ32,"p"),"")</f>
        <v/>
      </c>
      <c r="AL32" s="44" t="str">
        <f t="shared" ref="AL32" si="39">IF(D32&gt;0,COUNTIF(G32:AK32,"h"),"")</f>
        <v/>
      </c>
      <c r="AM32" s="46" t="str">
        <f t="shared" ref="AM32" si="40">IF(D32&gt;0,(AK32+(AL32/2)),"")</f>
        <v/>
      </c>
      <c r="AN32" s="44" t="str">
        <f t="shared" ref="AN32" si="41">IF(D32&gt;0,COUNTIF(F32:AJ32,"a"),"")</f>
        <v/>
      </c>
      <c r="AO32" s="54" t="str">
        <f t="shared" ref="AO32" si="42">IF(D32&gt;0,SUM(F33:AJ33),"")</f>
        <v/>
      </c>
      <c r="AP32" s="56" t="str">
        <f t="shared" ref="AP32" si="43">IF(D32&gt;0,(D32-E32-(AN32*(D32/$AE$11))+(AO32*((D32/$AE$11))/$AE$12)),"")</f>
        <v/>
      </c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</row>
    <row r="33" spans="1:65" ht="15" customHeight="1" x14ac:dyDescent="0.25">
      <c r="A33" s="59"/>
      <c r="B33" s="61"/>
      <c r="C33" s="61"/>
      <c r="D33" s="63"/>
      <c r="E33" s="63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45"/>
      <c r="AL33" s="45"/>
      <c r="AM33" s="47"/>
      <c r="AN33" s="45"/>
      <c r="AO33" s="64"/>
      <c r="AP33" s="65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</row>
    <row r="34" spans="1:65" x14ac:dyDescent="0.25">
      <c r="A34" s="58">
        <v>9</v>
      </c>
      <c r="B34" s="66"/>
      <c r="C34" s="60"/>
      <c r="D34" s="62"/>
      <c r="E34" s="6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44" t="str">
        <f>IF(D34&gt;0,COUNTIF(F34:AJ34,"p"),"")</f>
        <v/>
      </c>
      <c r="AL34" s="44" t="str">
        <f>IF(D34&gt;0,COUNTIF(G34:AK34,"h"),"")</f>
        <v/>
      </c>
      <c r="AM34" s="46" t="str">
        <f>IF(D34&gt;0,(AK34+(AL34/2)),"")</f>
        <v/>
      </c>
      <c r="AN34" s="44" t="str">
        <f>IF(D34&gt;0,COUNTIF(F34:AJ34,"a"),"")</f>
        <v/>
      </c>
      <c r="AO34" s="54" t="str">
        <f>IF(D34&gt;0,SUM(F35:AJ35),"")</f>
        <v/>
      </c>
      <c r="AP34" s="56" t="str">
        <f>IF(D34&gt;0,(D34-E34-(AN34*(D34/$AE$11))+(AO34*((D34/$AE$11))/$AE$12)),"")</f>
        <v/>
      </c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</row>
    <row r="35" spans="1:65" x14ac:dyDescent="0.25">
      <c r="A35" s="59"/>
      <c r="B35" s="67"/>
      <c r="C35" s="61"/>
      <c r="D35" s="63"/>
      <c r="E35" s="6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45"/>
      <c r="AL35" s="45"/>
      <c r="AM35" s="47"/>
      <c r="AN35" s="45"/>
      <c r="AO35" s="64"/>
      <c r="AP35" s="65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</row>
    <row r="36" spans="1:65" x14ac:dyDescent="0.25">
      <c r="A36" s="58">
        <v>10</v>
      </c>
      <c r="B36" s="60"/>
      <c r="C36" s="60"/>
      <c r="D36" s="62"/>
      <c r="E36" s="62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44" t="str">
        <f t="shared" ref="AK36" si="44">IF(D36&gt;0,COUNTIF(F36:AJ36,"p"),"")</f>
        <v/>
      </c>
      <c r="AL36" s="44" t="str">
        <f t="shared" ref="AL36" si="45">IF(D36&gt;0,COUNTIF(G36:AK36,"h"),"")</f>
        <v/>
      </c>
      <c r="AM36" s="46" t="str">
        <f t="shared" ref="AM36" si="46">IF(D36&gt;0,(AK36+(AL36/2)),"")</f>
        <v/>
      </c>
      <c r="AN36" s="44" t="str">
        <f t="shared" ref="AN36" si="47">IF(D36&gt;0,COUNTIF(F36:AJ36,"a"),"")</f>
        <v/>
      </c>
      <c r="AO36" s="54" t="str">
        <f t="shared" ref="AO36" si="48">IF(D36&gt;0,SUM(F37:AJ37),"")</f>
        <v/>
      </c>
      <c r="AP36" s="56" t="str">
        <f t="shared" ref="AP36" si="49">IF(D36&gt;0,(D36-E36-(AN36*(D36/$AE$11))+(AO36*((D36/$AE$11))/$AE$12)),"")</f>
        <v/>
      </c>
    </row>
    <row r="37" spans="1:65" x14ac:dyDescent="0.25">
      <c r="A37" s="59"/>
      <c r="B37" s="61"/>
      <c r="C37" s="61"/>
      <c r="D37" s="63"/>
      <c r="E37" s="6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45"/>
      <c r="AL37" s="45"/>
      <c r="AM37" s="47"/>
      <c r="AN37" s="45"/>
      <c r="AO37" s="64"/>
      <c r="AP37" s="65"/>
    </row>
    <row r="38" spans="1:65" x14ac:dyDescent="0.25">
      <c r="A38" s="58">
        <v>11</v>
      </c>
      <c r="B38" s="60"/>
      <c r="C38" s="60"/>
      <c r="D38" s="62"/>
      <c r="E38" s="62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44" t="str">
        <f t="shared" ref="AK38" si="50">IF(D38&gt;0,COUNTIF(F38:AJ38,"p"),"")</f>
        <v/>
      </c>
      <c r="AL38" s="44" t="str">
        <f t="shared" ref="AL38" si="51">IF(D38&gt;0,COUNTIF(G38:AK38,"h"),"")</f>
        <v/>
      </c>
      <c r="AM38" s="46" t="str">
        <f t="shared" ref="AM38" si="52">IF(D38&gt;0,(AK38+(AL38/2)),"")</f>
        <v/>
      </c>
      <c r="AN38" s="44" t="str">
        <f t="shared" ref="AN38" si="53">IF(D38&gt;0,COUNTIF(F38:AJ38,"a"),"")</f>
        <v/>
      </c>
      <c r="AO38" s="54" t="str">
        <f t="shared" ref="AO38" si="54">IF(D38&gt;0,SUM(F39:AJ39),"")</f>
        <v/>
      </c>
      <c r="AP38" s="56" t="str">
        <f t="shared" ref="AP38" si="55">IF(D38&gt;0,(D38-E38-(AN38*(D38/$AE$11))+(AO38*((D38/$AE$11))/$AE$12)),"")</f>
        <v/>
      </c>
    </row>
    <row r="39" spans="1:65" x14ac:dyDescent="0.25">
      <c r="A39" s="59"/>
      <c r="B39" s="61"/>
      <c r="C39" s="61"/>
      <c r="D39" s="63"/>
      <c r="E39" s="63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45"/>
      <c r="AL39" s="45"/>
      <c r="AM39" s="47"/>
      <c r="AN39" s="45"/>
      <c r="AO39" s="64"/>
      <c r="AP39" s="65"/>
    </row>
    <row r="40" spans="1:65" x14ac:dyDescent="0.25">
      <c r="A40" s="58">
        <v>12</v>
      </c>
      <c r="B40" s="60"/>
      <c r="C40" s="60"/>
      <c r="D40" s="62"/>
      <c r="E40" s="62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44" t="str">
        <f t="shared" ref="AK40" si="56">IF(D40&gt;0,COUNTIF(F40:AJ40,"p"),"")</f>
        <v/>
      </c>
      <c r="AL40" s="44" t="str">
        <f t="shared" ref="AL40" si="57">IF(D40&gt;0,COUNTIF(G40:AK40,"h"),"")</f>
        <v/>
      </c>
      <c r="AM40" s="46" t="str">
        <f t="shared" ref="AM40" si="58">IF(D40&gt;0,(AK40+(AL40/2)),"")</f>
        <v/>
      </c>
      <c r="AN40" s="44" t="str">
        <f t="shared" ref="AN40" si="59">IF(D40&gt;0,COUNTIF(F40:AJ40,"a"),"")</f>
        <v/>
      </c>
      <c r="AO40" s="54" t="str">
        <f t="shared" ref="AO40" si="60">IF(D40&gt;0,SUM(F41:AJ41),"")</f>
        <v/>
      </c>
      <c r="AP40" s="56" t="str">
        <f t="shared" ref="AP40" si="61">IF(D40&gt;0,(D40-E40-(AN40*(D40/$AE$11))+(AO40*((D40/$AE$11))/$AE$12)),"")</f>
        <v/>
      </c>
    </row>
    <row r="41" spans="1:65" x14ac:dyDescent="0.25">
      <c r="A41" s="59"/>
      <c r="B41" s="61"/>
      <c r="C41" s="61"/>
      <c r="D41" s="63"/>
      <c r="E41" s="63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45"/>
      <c r="AL41" s="45"/>
      <c r="AM41" s="47"/>
      <c r="AN41" s="45"/>
      <c r="AO41" s="64"/>
      <c r="AP41" s="65"/>
    </row>
    <row r="42" spans="1:65" ht="15" customHeight="1" x14ac:dyDescent="0.25">
      <c r="A42" s="58">
        <v>13</v>
      </c>
      <c r="B42" s="60"/>
      <c r="C42" s="60"/>
      <c r="D42" s="62"/>
      <c r="E42" s="62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44" t="str">
        <f t="shared" ref="AK42" si="62">IF(D42&gt;0,COUNTIF(F42:AJ42,"p"),"")</f>
        <v/>
      </c>
      <c r="AL42" s="44" t="str">
        <f t="shared" ref="AL42" si="63">IF(D42&gt;0,COUNTIF(G42:AK42,"h"),"")</f>
        <v/>
      </c>
      <c r="AM42" s="46" t="str">
        <f t="shared" ref="AM42" si="64">IF(D42&gt;0,(AK42+(AL42/2)),"")</f>
        <v/>
      </c>
      <c r="AN42" s="44" t="str">
        <f t="shared" ref="AN42" si="65">IF(D42&gt;0,COUNTIF(F42:AJ42,"a"),"")</f>
        <v/>
      </c>
      <c r="AO42" s="54" t="str">
        <f t="shared" ref="AO42" si="66">IF(D42&gt;0,SUM(F43:AJ43),"")</f>
        <v/>
      </c>
      <c r="AP42" s="56" t="str">
        <f t="shared" ref="AP42" si="67">IF(D42&gt;0,(D42-E42-(AN42*(D42/$AE$11))+(AO42*((D42/$AE$11))/$AE$12)),"")</f>
        <v/>
      </c>
      <c r="BJ42" s="15"/>
      <c r="BK42" s="15"/>
      <c r="BL42" s="15"/>
      <c r="BM42" s="15"/>
    </row>
    <row r="43" spans="1:65" ht="15" customHeight="1" x14ac:dyDescent="0.25">
      <c r="A43" s="59"/>
      <c r="B43" s="61"/>
      <c r="C43" s="61"/>
      <c r="D43" s="63"/>
      <c r="E43" s="63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45"/>
      <c r="AL43" s="45"/>
      <c r="AM43" s="47"/>
      <c r="AN43" s="45"/>
      <c r="AO43" s="64"/>
      <c r="AP43" s="65"/>
      <c r="BJ43" s="15"/>
      <c r="BK43" s="15"/>
      <c r="BL43" s="15"/>
      <c r="BM43" s="15"/>
    </row>
    <row r="44" spans="1:65" ht="15" customHeight="1" x14ac:dyDescent="0.25">
      <c r="A44" s="58">
        <v>14</v>
      </c>
      <c r="B44" s="60"/>
      <c r="C44" s="60"/>
      <c r="D44" s="62"/>
      <c r="E44" s="62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44" t="str">
        <f t="shared" ref="AK44" si="68">IF(D44&gt;0,COUNTIF(F44:AJ44,"p"),"")</f>
        <v/>
      </c>
      <c r="AL44" s="44" t="str">
        <f t="shared" ref="AL44" si="69">IF(D44&gt;0,COUNTIF(G44:AK44,"h"),"")</f>
        <v/>
      </c>
      <c r="AM44" s="46" t="str">
        <f t="shared" ref="AM44" si="70">IF(D44&gt;0,(AK44+(AL44/2)),"")</f>
        <v/>
      </c>
      <c r="AN44" s="44" t="str">
        <f t="shared" ref="AN44" si="71">IF(D44&gt;0,COUNTIF(F44:AJ44,"a"),"")</f>
        <v/>
      </c>
      <c r="AO44" s="54" t="str">
        <f t="shared" ref="AO44" si="72">IF(D44&gt;0,SUM(F45:AJ45),"")</f>
        <v/>
      </c>
      <c r="AP44" s="56" t="str">
        <f t="shared" ref="AP44" si="73">IF(D44&gt;0,(D44-E44-(AN44*(D44/$AE$11))+(AO44*((D44/$AE$11))/$AE$12)),"")</f>
        <v/>
      </c>
      <c r="BJ44" s="15"/>
      <c r="BK44" s="15"/>
      <c r="BL44" s="15"/>
      <c r="BM44" s="15"/>
    </row>
    <row r="45" spans="1:65" ht="15" customHeight="1" x14ac:dyDescent="0.25">
      <c r="A45" s="59"/>
      <c r="B45" s="61"/>
      <c r="C45" s="61"/>
      <c r="D45" s="63"/>
      <c r="E45" s="63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45"/>
      <c r="AL45" s="45"/>
      <c r="AM45" s="47"/>
      <c r="AN45" s="45"/>
      <c r="AO45" s="64"/>
      <c r="AP45" s="65"/>
      <c r="BJ45" s="15"/>
      <c r="BK45" s="15"/>
      <c r="BL45" s="15"/>
      <c r="BM45" s="15"/>
    </row>
    <row r="46" spans="1:65" x14ac:dyDescent="0.25">
      <c r="A46" s="58">
        <v>15</v>
      </c>
      <c r="B46" s="60"/>
      <c r="C46" s="60"/>
      <c r="D46" s="62"/>
      <c r="E46" s="62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44" t="str">
        <f t="shared" ref="AK46" si="74">IF(D46&gt;0,COUNTIF(F46:AJ46,"p"),"")</f>
        <v/>
      </c>
      <c r="AL46" s="44" t="str">
        <f t="shared" ref="AL46" si="75">IF(D46&gt;0,COUNTIF(G46:AK46,"h"),"")</f>
        <v/>
      </c>
      <c r="AM46" s="46" t="str">
        <f t="shared" ref="AM46" si="76">IF(D46&gt;0,(AK46+(AL46/2)),"")</f>
        <v/>
      </c>
      <c r="AN46" s="44" t="str">
        <f t="shared" ref="AN46" si="77">IF(D46&gt;0,COUNTIF(F46:AJ46,"a"),"")</f>
        <v/>
      </c>
      <c r="AO46" s="54" t="str">
        <f t="shared" ref="AO46" si="78">IF(D46&gt;0,SUM(F47:AJ47),"")</f>
        <v/>
      </c>
      <c r="AP46" s="56" t="str">
        <f t="shared" ref="AP46" si="79">IF(D46&gt;0,(D46-E46-(AN46*(D46/$AE$11))+(AO46*((D46/$AE$11))/$AE$12)),"")</f>
        <v/>
      </c>
    </row>
    <row r="47" spans="1:65" x14ac:dyDescent="0.25">
      <c r="A47" s="59"/>
      <c r="B47" s="61"/>
      <c r="C47" s="61"/>
      <c r="D47" s="63"/>
      <c r="E47" s="63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45"/>
      <c r="AL47" s="45"/>
      <c r="AM47" s="47"/>
      <c r="AN47" s="45"/>
      <c r="AO47" s="64"/>
      <c r="AP47" s="65"/>
    </row>
    <row r="48" spans="1:65" x14ac:dyDescent="0.25">
      <c r="A48" s="58">
        <v>16</v>
      </c>
      <c r="B48" s="60"/>
      <c r="C48" s="60"/>
      <c r="D48" s="62"/>
      <c r="E48" s="62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44" t="str">
        <f t="shared" ref="AK48" si="80">IF(D48&gt;0,COUNTIF(F48:AJ48,"p"),"")</f>
        <v/>
      </c>
      <c r="AL48" s="44" t="str">
        <f t="shared" ref="AL48" si="81">IF(D48&gt;0,COUNTIF(G48:AK48,"h"),"")</f>
        <v/>
      </c>
      <c r="AM48" s="46" t="str">
        <f t="shared" ref="AM48" si="82">IF(D48&gt;0,(AK48+(AL48/2)),"")</f>
        <v/>
      </c>
      <c r="AN48" s="44" t="str">
        <f t="shared" ref="AN48" si="83">IF(D48&gt;0,COUNTIF(F48:AJ48,"a"),"")</f>
        <v/>
      </c>
      <c r="AO48" s="54" t="str">
        <f t="shared" ref="AO48" si="84">IF(D48&gt;0,SUM(F49:AJ49),"")</f>
        <v/>
      </c>
      <c r="AP48" s="56" t="str">
        <f t="shared" ref="AP48" si="85">IF(D48&gt;0,(D48-E48-(AN48*(D48/$AE$11))+(AO48*((D48/$AE$11))/$AE$12)),"")</f>
        <v/>
      </c>
    </row>
    <row r="49" spans="1:42" ht="15" customHeight="1" x14ac:dyDescent="0.25">
      <c r="A49" s="59"/>
      <c r="B49" s="61"/>
      <c r="C49" s="61"/>
      <c r="D49" s="63"/>
      <c r="E49" s="63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45"/>
      <c r="AL49" s="45"/>
      <c r="AM49" s="47"/>
      <c r="AN49" s="45"/>
      <c r="AO49" s="64"/>
      <c r="AP49" s="65"/>
    </row>
    <row r="50" spans="1:42" ht="15" customHeight="1" x14ac:dyDescent="0.25">
      <c r="A50" s="58">
        <v>17</v>
      </c>
      <c r="B50" s="66"/>
      <c r="C50" s="60"/>
      <c r="D50" s="62"/>
      <c r="E50" s="62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44" t="str">
        <f t="shared" ref="AK50" si="86">IF(D50&gt;0,COUNTIF(F50:AJ50,"p"),"")</f>
        <v/>
      </c>
      <c r="AL50" s="44" t="str">
        <f t="shared" ref="AL50" si="87">IF(D50&gt;0,COUNTIF(G50:AK50,"h"),"")</f>
        <v/>
      </c>
      <c r="AM50" s="46" t="str">
        <f t="shared" ref="AM50" si="88">IF(D50&gt;0,(AK50+(AL50/2)),"")</f>
        <v/>
      </c>
      <c r="AN50" s="44" t="str">
        <f t="shared" ref="AN50" si="89">IF(D50&gt;0,COUNTIF(F50:AJ50,"a"),"")</f>
        <v/>
      </c>
      <c r="AO50" s="54" t="str">
        <f t="shared" ref="AO50" si="90">IF(D50&gt;0,SUM(F51:AJ51),"")</f>
        <v/>
      </c>
      <c r="AP50" s="56" t="str">
        <f t="shared" ref="AP50" si="91">IF(D50&gt;0,(D50-E50-(AN50*(D50/$AE$11))+(AO50*((D50/$AE$11))/$AE$12)),"")</f>
        <v/>
      </c>
    </row>
    <row r="51" spans="1:42" ht="15" customHeight="1" x14ac:dyDescent="0.25">
      <c r="A51" s="59"/>
      <c r="B51" s="67"/>
      <c r="C51" s="61"/>
      <c r="D51" s="63"/>
      <c r="E51" s="63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45"/>
      <c r="AL51" s="45"/>
      <c r="AM51" s="47"/>
      <c r="AN51" s="45"/>
      <c r="AO51" s="64"/>
      <c r="AP51" s="65"/>
    </row>
    <row r="52" spans="1:42" ht="15" customHeight="1" x14ac:dyDescent="0.25">
      <c r="A52" s="58">
        <v>18</v>
      </c>
      <c r="B52" s="60"/>
      <c r="C52" s="60"/>
      <c r="D52" s="62"/>
      <c r="E52" s="62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44" t="str">
        <f t="shared" ref="AK52" si="92">IF(D52&gt;0,COUNTIF(F52:AJ52,"p"),"")</f>
        <v/>
      </c>
      <c r="AL52" s="44" t="str">
        <f t="shared" ref="AL52" si="93">IF(D52&gt;0,COUNTIF(G52:AK52,"h"),"")</f>
        <v/>
      </c>
      <c r="AM52" s="46" t="str">
        <f t="shared" ref="AM52" si="94">IF(D52&gt;0,(AK52+(AL52/2)),"")</f>
        <v/>
      </c>
      <c r="AN52" s="44" t="str">
        <f t="shared" ref="AN52" si="95">IF(D52&gt;0,COUNTIF(F52:AJ52,"a"),"")</f>
        <v/>
      </c>
      <c r="AO52" s="54" t="str">
        <f t="shared" ref="AO52" si="96">IF(D52&gt;0,SUM(F53:AJ53),"")</f>
        <v/>
      </c>
      <c r="AP52" s="56" t="str">
        <f t="shared" ref="AP52" si="97">IF(D52&gt;0,(D52-E52-(AN52*(D52/$AE$11))+(AO52*((D52/$AE$11))/$AE$12)),"")</f>
        <v/>
      </c>
    </row>
    <row r="53" spans="1:42" ht="15" customHeight="1" x14ac:dyDescent="0.25">
      <c r="A53" s="59"/>
      <c r="B53" s="61"/>
      <c r="C53" s="61"/>
      <c r="D53" s="63"/>
      <c r="E53" s="63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45"/>
      <c r="AL53" s="45"/>
      <c r="AM53" s="47"/>
      <c r="AN53" s="45"/>
      <c r="AO53" s="64"/>
      <c r="AP53" s="65"/>
    </row>
    <row r="54" spans="1:42" ht="15" customHeight="1" x14ac:dyDescent="0.25">
      <c r="A54" s="58">
        <v>19</v>
      </c>
      <c r="B54" s="60"/>
      <c r="C54" s="60"/>
      <c r="D54" s="62"/>
      <c r="E54" s="62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44" t="str">
        <f t="shared" ref="AK54" si="98">IF(D54&gt;0,COUNTIF(F54:AJ54,"p"),"")</f>
        <v/>
      </c>
      <c r="AL54" s="44" t="str">
        <f t="shared" ref="AL54" si="99">IF(D54&gt;0,COUNTIF(G54:AK54,"h"),"")</f>
        <v/>
      </c>
      <c r="AM54" s="46" t="str">
        <f t="shared" ref="AM54" si="100">IF(D54&gt;0,(AK54+(AL54/2)),"")</f>
        <v/>
      </c>
      <c r="AN54" s="44" t="str">
        <f t="shared" ref="AN54" si="101">IF(D54&gt;0,COUNTIF(F54:AJ54,"a"),"")</f>
        <v/>
      </c>
      <c r="AO54" s="54" t="str">
        <f t="shared" ref="AO54" si="102">IF(D54&gt;0,SUM(F55:AJ55),"")</f>
        <v/>
      </c>
      <c r="AP54" s="56" t="str">
        <f t="shared" ref="AP54" si="103">IF(D54&gt;0,(D54-E54-(AN54*(D54/$AE$11))+(AO54*((D54/$AE$11))/$AE$12)),"")</f>
        <v/>
      </c>
    </row>
    <row r="55" spans="1:42" ht="15" customHeight="1" x14ac:dyDescent="0.25">
      <c r="A55" s="59"/>
      <c r="B55" s="61"/>
      <c r="C55" s="61"/>
      <c r="D55" s="63"/>
      <c r="E55" s="63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45"/>
      <c r="AL55" s="45"/>
      <c r="AM55" s="47"/>
      <c r="AN55" s="45"/>
      <c r="AO55" s="64"/>
      <c r="AP55" s="65"/>
    </row>
    <row r="56" spans="1:42" ht="15" customHeight="1" x14ac:dyDescent="0.25">
      <c r="A56" s="58">
        <v>20</v>
      </c>
      <c r="B56" s="60"/>
      <c r="C56" s="60"/>
      <c r="D56" s="62"/>
      <c r="E56" s="62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44" t="str">
        <f t="shared" ref="AK56" si="104">IF(D56&gt;0,COUNTIF(F56:AJ56,"p"),"")</f>
        <v/>
      </c>
      <c r="AL56" s="44" t="str">
        <f t="shared" ref="AL56" si="105">IF(D56&gt;0,COUNTIF(G56:AK56,"h"),"")</f>
        <v/>
      </c>
      <c r="AM56" s="46" t="str">
        <f t="shared" ref="AM56" si="106">IF(D56&gt;0,(AK56+(AL56/2)),"")</f>
        <v/>
      </c>
      <c r="AN56" s="44" t="str">
        <f t="shared" ref="AN56" si="107">IF(D56&gt;0,COUNTIF(F56:AJ56,"a"),"")</f>
        <v/>
      </c>
      <c r="AO56" s="54" t="str">
        <f t="shared" ref="AO56" si="108">IF(D56&gt;0,SUM(F57:AJ57),"")</f>
        <v/>
      </c>
      <c r="AP56" s="56" t="str">
        <f t="shared" ref="AP56" si="109">IF(D56&gt;0,(D56-E56-(AN56*(D56/$AE$11))+(AO56*((D56/$AE$11))/$AE$12)),"")</f>
        <v/>
      </c>
    </row>
    <row r="57" spans="1:42" ht="15" customHeight="1" x14ac:dyDescent="0.25">
      <c r="A57" s="59"/>
      <c r="B57" s="61"/>
      <c r="C57" s="61"/>
      <c r="D57" s="63"/>
      <c r="E57" s="63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45"/>
      <c r="AL57" s="45"/>
      <c r="AM57" s="47"/>
      <c r="AN57" s="45"/>
      <c r="AO57" s="64"/>
      <c r="AP57" s="65"/>
    </row>
    <row r="58" spans="1:42" ht="15" customHeight="1" x14ac:dyDescent="0.25">
      <c r="A58" s="58">
        <v>21</v>
      </c>
      <c r="B58" s="60"/>
      <c r="C58" s="60"/>
      <c r="D58" s="62"/>
      <c r="E58" s="62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44" t="str">
        <f t="shared" ref="AK58" si="110">IF(D58&gt;0,COUNTIF(F58:AJ58,"p"),"")</f>
        <v/>
      </c>
      <c r="AL58" s="44" t="str">
        <f t="shared" ref="AL58" si="111">IF(D58&gt;0,COUNTIF(G58:AK58,"h"),"")</f>
        <v/>
      </c>
      <c r="AM58" s="46" t="str">
        <f t="shared" ref="AM58" si="112">IF(D58&gt;0,(AK58+(AL58/2)),"")</f>
        <v/>
      </c>
      <c r="AN58" s="44" t="str">
        <f t="shared" ref="AN58" si="113">IF(D58&gt;0,COUNTIF(F58:AJ58,"a"),"")</f>
        <v/>
      </c>
      <c r="AO58" s="54" t="str">
        <f t="shared" ref="AO58" si="114">IF(D58&gt;0,SUM(F59:AJ59),"")</f>
        <v/>
      </c>
      <c r="AP58" s="56" t="str">
        <f t="shared" ref="AP58" si="115">IF(D58&gt;0,(D58-E58-(AN58*(D58/$AE$11))+(AO58*((D58/$AE$11))/$AE$12)),"")</f>
        <v/>
      </c>
    </row>
    <row r="59" spans="1:42" ht="15" customHeight="1" x14ac:dyDescent="0.25">
      <c r="A59" s="59"/>
      <c r="B59" s="61"/>
      <c r="C59" s="61"/>
      <c r="D59" s="63"/>
      <c r="E59" s="63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45"/>
      <c r="AL59" s="45"/>
      <c r="AM59" s="47"/>
      <c r="AN59" s="45"/>
      <c r="AO59" s="64"/>
      <c r="AP59" s="65"/>
    </row>
    <row r="60" spans="1:42" ht="15" customHeight="1" x14ac:dyDescent="0.25">
      <c r="A60" s="58">
        <v>22</v>
      </c>
      <c r="B60" s="60"/>
      <c r="C60" s="60"/>
      <c r="D60" s="62"/>
      <c r="E60" s="6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44" t="str">
        <f t="shared" ref="AK60" si="116">IF(D60&gt;0,COUNTIF(F60:AJ60,"p"),"")</f>
        <v/>
      </c>
      <c r="AL60" s="44" t="str">
        <f t="shared" ref="AL60" si="117">IF(D60&gt;0,COUNTIF(G60:AK60,"h"),"")</f>
        <v/>
      </c>
      <c r="AM60" s="46" t="str">
        <f t="shared" ref="AM60" si="118">IF(D60&gt;0,(AK60+(AL60/2)),"")</f>
        <v/>
      </c>
      <c r="AN60" s="44" t="str">
        <f t="shared" ref="AN60" si="119">IF(D60&gt;0,COUNTIF(F60:AJ60,"a"),"")</f>
        <v/>
      </c>
      <c r="AO60" s="54" t="str">
        <f t="shared" ref="AO60" si="120">IF(D60&gt;0,SUM(F61:AJ61),"")</f>
        <v/>
      </c>
      <c r="AP60" s="56" t="str">
        <f t="shared" ref="AP60" si="121">IF(D60&gt;0,(D60-E60-(AN60*(D60/$AE$11))+(AO60*((D60/$AE$11))/$AE$12)),"")</f>
        <v/>
      </c>
    </row>
    <row r="61" spans="1:42" ht="15" customHeight="1" x14ac:dyDescent="0.25">
      <c r="A61" s="59"/>
      <c r="B61" s="61"/>
      <c r="C61" s="61"/>
      <c r="D61" s="63"/>
      <c r="E61" s="63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45"/>
      <c r="AL61" s="45"/>
      <c r="AM61" s="47"/>
      <c r="AN61" s="45"/>
      <c r="AO61" s="64"/>
      <c r="AP61" s="65"/>
    </row>
    <row r="62" spans="1:42" ht="15" customHeight="1" x14ac:dyDescent="0.25">
      <c r="A62" s="58">
        <v>23</v>
      </c>
      <c r="B62" s="60"/>
      <c r="C62" s="60"/>
      <c r="D62" s="62"/>
      <c r="E62" s="62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44" t="str">
        <f t="shared" ref="AK62" si="122">IF(D62&gt;0,COUNTIF(F62:AJ62,"p"),"")</f>
        <v/>
      </c>
      <c r="AL62" s="44" t="str">
        <f t="shared" ref="AL62" si="123">IF(D62&gt;0,COUNTIF(G62:AK62,"h"),"")</f>
        <v/>
      </c>
      <c r="AM62" s="46" t="str">
        <f t="shared" ref="AM62" si="124">IF(D62&gt;0,(AK62+(AL62/2)),"")</f>
        <v/>
      </c>
      <c r="AN62" s="44" t="str">
        <f t="shared" ref="AN62" si="125">IF(D62&gt;0,COUNTIF(F62:AJ62,"a"),"")</f>
        <v/>
      </c>
      <c r="AO62" s="54" t="str">
        <f t="shared" ref="AO62" si="126">IF(D62&gt;0,SUM(F63:AJ63),"")</f>
        <v/>
      </c>
      <c r="AP62" s="56" t="str">
        <f t="shared" ref="AP62" si="127">IF(D62&gt;0,(D62-E62-(AN62*(D62/$AE$11))+(AO62*((D62/$AE$11))/$AE$12)),"")</f>
        <v/>
      </c>
    </row>
    <row r="63" spans="1:42" ht="15" customHeight="1" x14ac:dyDescent="0.25">
      <c r="A63" s="59"/>
      <c r="B63" s="61"/>
      <c r="C63" s="61"/>
      <c r="D63" s="63"/>
      <c r="E63" s="63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45"/>
      <c r="AL63" s="45"/>
      <c r="AM63" s="47"/>
      <c r="AN63" s="45"/>
      <c r="AO63" s="64"/>
      <c r="AP63" s="65"/>
    </row>
    <row r="64" spans="1:42" ht="15" customHeight="1" x14ac:dyDescent="0.25">
      <c r="A64" s="58">
        <v>24</v>
      </c>
      <c r="B64" s="60"/>
      <c r="C64" s="60"/>
      <c r="D64" s="62"/>
      <c r="E64" s="62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44" t="str">
        <f t="shared" ref="AK64" si="128">IF(D64&gt;0,COUNTIF(F64:AJ64,"p"),"")</f>
        <v/>
      </c>
      <c r="AL64" s="44" t="str">
        <f t="shared" ref="AL64" si="129">IF(D64&gt;0,COUNTIF(G64:AK64,"h"),"")</f>
        <v/>
      </c>
      <c r="AM64" s="46" t="str">
        <f t="shared" ref="AM64" si="130">IF(D64&gt;0,(AK64+(AL64/2)),"")</f>
        <v/>
      </c>
      <c r="AN64" s="44" t="str">
        <f t="shared" ref="AN64" si="131">IF(D64&gt;0,COUNTIF(F64:AJ64,"a"),"")</f>
        <v/>
      </c>
      <c r="AO64" s="54" t="str">
        <f t="shared" ref="AO64" si="132">IF(D64&gt;0,SUM(F65:AJ65),"")</f>
        <v/>
      </c>
      <c r="AP64" s="56" t="str">
        <f t="shared" ref="AP64" si="133">IF(D64&gt;0,(D64-E64-(AN64*(D64/$AE$11))+(AO64*((D64/$AE$11))/$AE$12)),"")</f>
        <v/>
      </c>
    </row>
    <row r="65" spans="1:42" ht="15" customHeight="1" x14ac:dyDescent="0.25">
      <c r="A65" s="59"/>
      <c r="B65" s="61"/>
      <c r="C65" s="61"/>
      <c r="D65" s="63"/>
      <c r="E65" s="63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45"/>
      <c r="AL65" s="45"/>
      <c r="AM65" s="47"/>
      <c r="AN65" s="45"/>
      <c r="AO65" s="64"/>
      <c r="AP65" s="65"/>
    </row>
    <row r="66" spans="1:42" ht="15" customHeight="1" x14ac:dyDescent="0.25">
      <c r="A66" s="58">
        <v>25</v>
      </c>
      <c r="B66" s="66"/>
      <c r="C66" s="60"/>
      <c r="D66" s="62"/>
      <c r="E66" s="62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44" t="str">
        <f t="shared" ref="AK66" si="134">IF(D66&gt;0,COUNTIF(F66:AJ66,"p"),"")</f>
        <v/>
      </c>
      <c r="AL66" s="44" t="str">
        <f t="shared" ref="AL66" si="135">IF(D66&gt;0,COUNTIF(G66:AK66,"h"),"")</f>
        <v/>
      </c>
      <c r="AM66" s="46" t="str">
        <f t="shared" ref="AM66" si="136">IF(D66&gt;0,(AK66+(AL66/2)),"")</f>
        <v/>
      </c>
      <c r="AN66" s="44" t="str">
        <f t="shared" ref="AN66" si="137">IF(D66&gt;0,COUNTIF(F66:AJ66,"a"),"")</f>
        <v/>
      </c>
      <c r="AO66" s="54" t="str">
        <f t="shared" ref="AO66" si="138">IF(D66&gt;0,SUM(F67:AJ67),"")</f>
        <v/>
      </c>
      <c r="AP66" s="56" t="str">
        <f t="shared" ref="AP66" si="139">IF(D66&gt;0,(D66-E66-(AN66*(D66/$AE$11))+(AO66*((D66/$AE$11))/$AE$12)),"")</f>
        <v/>
      </c>
    </row>
    <row r="67" spans="1:42" ht="15" customHeight="1" x14ac:dyDescent="0.25">
      <c r="A67" s="59"/>
      <c r="B67" s="67"/>
      <c r="C67" s="61"/>
      <c r="D67" s="63"/>
      <c r="E67" s="63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45"/>
      <c r="AL67" s="45"/>
      <c r="AM67" s="47"/>
      <c r="AN67" s="45"/>
      <c r="AO67" s="64"/>
      <c r="AP67" s="65"/>
    </row>
    <row r="68" spans="1:42" ht="15" customHeight="1" x14ac:dyDescent="0.25">
      <c r="A68" s="58">
        <v>26</v>
      </c>
      <c r="B68" s="60"/>
      <c r="C68" s="60"/>
      <c r="D68" s="62"/>
      <c r="E68" s="62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44" t="str">
        <f t="shared" ref="AK68" si="140">IF(D68&gt;0,COUNTIF(F68:AJ68,"p"),"")</f>
        <v/>
      </c>
      <c r="AL68" s="44" t="str">
        <f t="shared" ref="AL68" si="141">IF(D68&gt;0,COUNTIF(G68:AK68,"h"),"")</f>
        <v/>
      </c>
      <c r="AM68" s="46" t="str">
        <f t="shared" ref="AM68" si="142">IF(D68&gt;0,(AK68+(AL68/2)),"")</f>
        <v/>
      </c>
      <c r="AN68" s="44" t="str">
        <f t="shared" ref="AN68" si="143">IF(D68&gt;0,COUNTIF(F68:AJ68,"a"),"")</f>
        <v/>
      </c>
      <c r="AO68" s="54" t="str">
        <f t="shared" ref="AO68" si="144">IF(D68&gt;0,SUM(F69:AJ69),"")</f>
        <v/>
      </c>
      <c r="AP68" s="56" t="str">
        <f t="shared" ref="AP68" si="145">IF(D68&gt;0,(D68-E68-(AN68*(D68/$AE$11))+(AO68*((D68/$AE$11))/$AE$12)),"")</f>
        <v/>
      </c>
    </row>
    <row r="69" spans="1:42" ht="15" customHeight="1" x14ac:dyDescent="0.25">
      <c r="A69" s="59"/>
      <c r="B69" s="61"/>
      <c r="C69" s="61"/>
      <c r="D69" s="63"/>
      <c r="E69" s="63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45"/>
      <c r="AL69" s="45"/>
      <c r="AM69" s="47"/>
      <c r="AN69" s="45"/>
      <c r="AO69" s="64"/>
      <c r="AP69" s="65"/>
    </row>
    <row r="70" spans="1:42" ht="15" customHeight="1" x14ac:dyDescent="0.25">
      <c r="A70" s="58">
        <v>27</v>
      </c>
      <c r="B70" s="60"/>
      <c r="C70" s="60"/>
      <c r="D70" s="62"/>
      <c r="E70" s="62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44" t="str">
        <f t="shared" ref="AK70" si="146">IF(D70&gt;0,COUNTIF(F70:AJ70,"p"),"")</f>
        <v/>
      </c>
      <c r="AL70" s="44" t="str">
        <f t="shared" ref="AL70" si="147">IF(D70&gt;0,COUNTIF(G70:AK70,"h"),"")</f>
        <v/>
      </c>
      <c r="AM70" s="46" t="str">
        <f t="shared" ref="AM70" si="148">IF(D70&gt;0,(AK70+(AL70/2)),"")</f>
        <v/>
      </c>
      <c r="AN70" s="44" t="str">
        <f t="shared" ref="AN70" si="149">IF(D70&gt;0,COUNTIF(F70:AJ70,"a"),"")</f>
        <v/>
      </c>
      <c r="AO70" s="54" t="str">
        <f t="shared" ref="AO70" si="150">IF(D70&gt;0,SUM(F71:AJ71),"")</f>
        <v/>
      </c>
      <c r="AP70" s="56" t="str">
        <f t="shared" ref="AP70" si="151">IF(D70&gt;0,(D70-E70-(AN70*(D70/$AE$11))+(AO70*((D70/$AE$11))/$AE$12)),"")</f>
        <v/>
      </c>
    </row>
    <row r="71" spans="1:42" ht="15" customHeight="1" x14ac:dyDescent="0.25">
      <c r="A71" s="59"/>
      <c r="B71" s="61"/>
      <c r="C71" s="61"/>
      <c r="D71" s="63"/>
      <c r="E71" s="63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45"/>
      <c r="AL71" s="45"/>
      <c r="AM71" s="47"/>
      <c r="AN71" s="45"/>
      <c r="AO71" s="64"/>
      <c r="AP71" s="65"/>
    </row>
    <row r="72" spans="1:42" ht="15" customHeight="1" x14ac:dyDescent="0.25">
      <c r="A72" s="58">
        <v>28</v>
      </c>
      <c r="B72" s="60"/>
      <c r="C72" s="60"/>
      <c r="D72" s="62"/>
      <c r="E72" s="62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44" t="str">
        <f t="shared" ref="AK72" si="152">IF(D72&gt;0,COUNTIF(F72:AJ72,"p"),"")</f>
        <v/>
      </c>
      <c r="AL72" s="44" t="str">
        <f t="shared" ref="AL72" si="153">IF(D72&gt;0,COUNTIF(G72:AK72,"h"),"")</f>
        <v/>
      </c>
      <c r="AM72" s="46" t="str">
        <f t="shared" ref="AM72" si="154">IF(D72&gt;0,(AK72+(AL72/2)),"")</f>
        <v/>
      </c>
      <c r="AN72" s="44" t="str">
        <f t="shared" ref="AN72" si="155">IF(D72&gt;0,COUNTIF(F72:AJ72,"a"),"")</f>
        <v/>
      </c>
      <c r="AO72" s="54" t="str">
        <f t="shared" ref="AO72" si="156">IF(D72&gt;0,SUM(F73:AJ73),"")</f>
        <v/>
      </c>
      <c r="AP72" s="56" t="str">
        <f t="shared" ref="AP72" si="157">IF(D72&gt;0,(D72-E72-(AN72*(D72/$AE$11))+(AO72*((D72/$AE$11))/$AE$12)),"")</f>
        <v/>
      </c>
    </row>
    <row r="73" spans="1:42" ht="15" customHeight="1" x14ac:dyDescent="0.25">
      <c r="A73" s="59"/>
      <c r="B73" s="61"/>
      <c r="C73" s="61"/>
      <c r="D73" s="63"/>
      <c r="E73" s="63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45"/>
      <c r="AL73" s="45"/>
      <c r="AM73" s="47"/>
      <c r="AN73" s="45"/>
      <c r="AO73" s="64"/>
      <c r="AP73" s="65"/>
    </row>
    <row r="74" spans="1:42" ht="15" customHeight="1" x14ac:dyDescent="0.25">
      <c r="A74" s="58">
        <v>29</v>
      </c>
      <c r="B74" s="60"/>
      <c r="C74" s="60"/>
      <c r="D74" s="62"/>
      <c r="E74" s="62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44" t="str">
        <f t="shared" ref="AK74" si="158">IF(D74&gt;0,COUNTIF(F74:AJ74,"p"),"")</f>
        <v/>
      </c>
      <c r="AL74" s="44" t="str">
        <f t="shared" ref="AL74" si="159">IF(D74&gt;0,COUNTIF(G74:AK74,"h"),"")</f>
        <v/>
      </c>
      <c r="AM74" s="46" t="str">
        <f t="shared" ref="AM74" si="160">IF(D74&gt;0,(AK74+(AL74/2)),"")</f>
        <v/>
      </c>
      <c r="AN74" s="44" t="str">
        <f t="shared" ref="AN74" si="161">IF(D74&gt;0,COUNTIF(F74:AJ74,"a"),"")</f>
        <v/>
      </c>
      <c r="AO74" s="54" t="str">
        <f t="shared" ref="AO74" si="162">IF(D74&gt;0,SUM(F75:AJ75),"")</f>
        <v/>
      </c>
      <c r="AP74" s="56" t="str">
        <f t="shared" ref="AP74" si="163">IF(D74&gt;0,(D74-E74-(AN74*(D74/$AE$11))+(AO74*((D74/$AE$11))/$AE$12)),"")</f>
        <v/>
      </c>
    </row>
    <row r="75" spans="1:42" ht="15" customHeight="1" x14ac:dyDescent="0.25">
      <c r="A75" s="59"/>
      <c r="B75" s="61"/>
      <c r="C75" s="61"/>
      <c r="D75" s="63"/>
      <c r="E75" s="63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45"/>
      <c r="AL75" s="45"/>
      <c r="AM75" s="47"/>
      <c r="AN75" s="45"/>
      <c r="AO75" s="64"/>
      <c r="AP75" s="65"/>
    </row>
    <row r="76" spans="1:42" ht="15" customHeight="1" x14ac:dyDescent="0.25">
      <c r="A76" s="58">
        <v>30</v>
      </c>
      <c r="B76" s="60"/>
      <c r="C76" s="60"/>
      <c r="D76" s="62"/>
      <c r="E76" s="62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44" t="str">
        <f t="shared" ref="AK76" si="164">IF(D76&gt;0,COUNTIF(F76:AJ76,"p"),"")</f>
        <v/>
      </c>
      <c r="AL76" s="44" t="str">
        <f t="shared" ref="AL76" si="165">IF(D76&gt;0,COUNTIF(G76:AK76,"h"),"")</f>
        <v/>
      </c>
      <c r="AM76" s="46" t="str">
        <f t="shared" ref="AM76" si="166">IF(D76&gt;0,(AK76+(AL76/2)),"")</f>
        <v/>
      </c>
      <c r="AN76" s="44" t="str">
        <f t="shared" ref="AN76" si="167">IF(D76&gt;0,COUNTIF(F76:AJ76,"a"),"")</f>
        <v/>
      </c>
      <c r="AO76" s="54" t="str">
        <f t="shared" ref="AO76" si="168">IF(D76&gt;0,SUM(F77:AJ77),"")</f>
        <v/>
      </c>
      <c r="AP76" s="56" t="str">
        <f t="shared" ref="AP76" si="169">IF(D76&gt;0,(D76-E76-(AN76*(D76/$AE$11))+(AO76*((D76/$AE$11))/$AE$12)),"")</f>
        <v/>
      </c>
    </row>
    <row r="77" spans="1:42" ht="15" customHeight="1" x14ac:dyDescent="0.25">
      <c r="A77" s="59"/>
      <c r="B77" s="61"/>
      <c r="C77" s="61"/>
      <c r="D77" s="63"/>
      <c r="E77" s="63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45"/>
      <c r="AL77" s="45"/>
      <c r="AM77" s="47"/>
      <c r="AN77" s="45"/>
      <c r="AO77" s="64"/>
      <c r="AP77" s="65"/>
    </row>
    <row r="78" spans="1:42" ht="15" customHeight="1" x14ac:dyDescent="0.25">
      <c r="A78" s="58">
        <v>31</v>
      </c>
      <c r="B78" s="60"/>
      <c r="C78" s="60"/>
      <c r="D78" s="62"/>
      <c r="E78" s="62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44" t="str">
        <f t="shared" ref="AK78" si="170">IF(D78&gt;0,COUNTIF(F78:AJ78,"p"),"")</f>
        <v/>
      </c>
      <c r="AL78" s="44" t="str">
        <f t="shared" ref="AL78" si="171">IF(D78&gt;0,COUNTIF(G78:AK78,"h"),"")</f>
        <v/>
      </c>
      <c r="AM78" s="46" t="str">
        <f t="shared" ref="AM78" si="172">IF(D78&gt;0,(AK78+(AL78/2)),"")</f>
        <v/>
      </c>
      <c r="AN78" s="44" t="str">
        <f t="shared" ref="AN78" si="173">IF(D78&gt;0,COUNTIF(F78:AJ78,"a"),"")</f>
        <v/>
      </c>
      <c r="AO78" s="54" t="str">
        <f t="shared" ref="AO78" si="174">IF(D78&gt;0,SUM(F79:AJ79),"")</f>
        <v/>
      </c>
      <c r="AP78" s="56" t="str">
        <f t="shared" ref="AP78" si="175">IF(D78&gt;0,(D78-E78-(AN78*(D78/$AE$11))+(AO78*((D78/$AE$11))/$AE$12)),"")</f>
        <v/>
      </c>
    </row>
    <row r="79" spans="1:42" ht="15" customHeight="1" x14ac:dyDescent="0.25">
      <c r="A79" s="59"/>
      <c r="B79" s="61"/>
      <c r="C79" s="61"/>
      <c r="D79" s="63"/>
      <c r="E79" s="63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45"/>
      <c r="AL79" s="45"/>
      <c r="AM79" s="47"/>
      <c r="AN79" s="45"/>
      <c r="AO79" s="64"/>
      <c r="AP79" s="65"/>
    </row>
    <row r="80" spans="1:42" ht="15" customHeight="1" x14ac:dyDescent="0.25">
      <c r="A80" s="58">
        <v>32</v>
      </c>
      <c r="B80" s="60"/>
      <c r="C80" s="60"/>
      <c r="D80" s="62"/>
      <c r="E80" s="62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44" t="str">
        <f t="shared" ref="AK80" si="176">IF(D80&gt;0,COUNTIF(F80:AJ80,"p"),"")</f>
        <v/>
      </c>
      <c r="AL80" s="44" t="str">
        <f t="shared" ref="AL80" si="177">IF(D80&gt;0,COUNTIF(G80:AK80,"h"),"")</f>
        <v/>
      </c>
      <c r="AM80" s="46" t="str">
        <f t="shared" ref="AM80" si="178">IF(D80&gt;0,(AK80+(AL80/2)),"")</f>
        <v/>
      </c>
      <c r="AN80" s="44" t="str">
        <f t="shared" ref="AN80" si="179">IF(D80&gt;0,COUNTIF(F80:AJ80,"a"),"")</f>
        <v/>
      </c>
      <c r="AO80" s="54" t="str">
        <f t="shared" ref="AO80" si="180">IF(D80&gt;0,SUM(F81:AJ81),"")</f>
        <v/>
      </c>
      <c r="AP80" s="56" t="str">
        <f t="shared" ref="AP80" si="181">IF(D80&gt;0,(D80-E80-(AN80*(D80/$AE$11))+(AO80*((D80/$AE$11))/$AE$12)),"")</f>
        <v/>
      </c>
    </row>
    <row r="81" spans="1:42" ht="15" customHeight="1" x14ac:dyDescent="0.25">
      <c r="A81" s="59"/>
      <c r="B81" s="61"/>
      <c r="C81" s="61"/>
      <c r="D81" s="63"/>
      <c r="E81" s="63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45"/>
      <c r="AL81" s="45"/>
      <c r="AM81" s="47"/>
      <c r="AN81" s="45"/>
      <c r="AO81" s="64"/>
      <c r="AP81" s="65"/>
    </row>
    <row r="82" spans="1:42" ht="15" customHeight="1" x14ac:dyDescent="0.25">
      <c r="A82" s="58">
        <v>33</v>
      </c>
      <c r="B82" s="66"/>
      <c r="C82" s="60"/>
      <c r="D82" s="62"/>
      <c r="E82" s="62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44" t="str">
        <f t="shared" ref="AK82" si="182">IF(D82&gt;0,COUNTIF(F82:AJ82,"p"),"")</f>
        <v/>
      </c>
      <c r="AL82" s="44" t="str">
        <f t="shared" ref="AL82" si="183">IF(D82&gt;0,COUNTIF(G82:AK82,"h"),"")</f>
        <v/>
      </c>
      <c r="AM82" s="46" t="str">
        <f t="shared" ref="AM82" si="184">IF(D82&gt;0,(AK82+(AL82/2)),"")</f>
        <v/>
      </c>
      <c r="AN82" s="44" t="str">
        <f t="shared" ref="AN82" si="185">IF(D82&gt;0,COUNTIF(F82:AJ82,"a"),"")</f>
        <v/>
      </c>
      <c r="AO82" s="54" t="str">
        <f t="shared" ref="AO82" si="186">IF(D82&gt;0,SUM(F83:AJ83),"")</f>
        <v/>
      </c>
      <c r="AP82" s="56" t="str">
        <f t="shared" ref="AP82" si="187">IF(D82&gt;0,(D82-E82-(AN82*(D82/$AE$11))+(AO82*((D82/$AE$11))/$AE$12)),"")</f>
        <v/>
      </c>
    </row>
    <row r="83" spans="1:42" ht="15" customHeight="1" x14ac:dyDescent="0.25">
      <c r="A83" s="59"/>
      <c r="B83" s="67"/>
      <c r="C83" s="61"/>
      <c r="D83" s="63"/>
      <c r="E83" s="63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45"/>
      <c r="AL83" s="45"/>
      <c r="AM83" s="47"/>
      <c r="AN83" s="45"/>
      <c r="AO83" s="64"/>
      <c r="AP83" s="65"/>
    </row>
    <row r="84" spans="1:42" ht="15" customHeight="1" x14ac:dyDescent="0.25">
      <c r="A84" s="58">
        <v>34</v>
      </c>
      <c r="B84" s="60"/>
      <c r="C84" s="60"/>
      <c r="D84" s="62"/>
      <c r="E84" s="62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44" t="str">
        <f t="shared" ref="AK84" si="188">IF(D84&gt;0,COUNTIF(F84:AJ84,"p"),"")</f>
        <v/>
      </c>
      <c r="AL84" s="44" t="str">
        <f t="shared" ref="AL84" si="189">IF(D84&gt;0,COUNTIF(G84:AK84,"h"),"")</f>
        <v/>
      </c>
      <c r="AM84" s="46" t="str">
        <f t="shared" ref="AM84" si="190">IF(D84&gt;0,(AK84+(AL84/2)),"")</f>
        <v/>
      </c>
      <c r="AN84" s="44" t="str">
        <f t="shared" ref="AN84" si="191">IF(D84&gt;0,COUNTIF(F84:AJ84,"a"),"")</f>
        <v/>
      </c>
      <c r="AO84" s="54" t="str">
        <f t="shared" ref="AO84" si="192">IF(D84&gt;0,SUM(F85:AJ85),"")</f>
        <v/>
      </c>
      <c r="AP84" s="56" t="str">
        <f t="shared" ref="AP84" si="193">IF(D84&gt;0,(D84-E84-(AN84*(D84/$AE$11))+(AO84*((D84/$AE$11))/$AE$12)),"")</f>
        <v/>
      </c>
    </row>
    <row r="85" spans="1:42" ht="15" customHeight="1" x14ac:dyDescent="0.25">
      <c r="A85" s="59"/>
      <c r="B85" s="61"/>
      <c r="C85" s="61"/>
      <c r="D85" s="63"/>
      <c r="E85" s="63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45"/>
      <c r="AL85" s="45"/>
      <c r="AM85" s="47"/>
      <c r="AN85" s="45"/>
      <c r="AO85" s="64"/>
      <c r="AP85" s="65"/>
    </row>
    <row r="86" spans="1:42" ht="15" customHeight="1" x14ac:dyDescent="0.25">
      <c r="A86" s="58">
        <v>35</v>
      </c>
      <c r="B86" s="60"/>
      <c r="C86" s="60"/>
      <c r="D86" s="62"/>
      <c r="E86" s="62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44" t="str">
        <f t="shared" ref="AK86" si="194">IF(D86&gt;0,COUNTIF(F86:AJ86,"p"),"")</f>
        <v/>
      </c>
      <c r="AL86" s="44" t="str">
        <f t="shared" ref="AL86" si="195">IF(D86&gt;0,COUNTIF(G86:AK86,"h"),"")</f>
        <v/>
      </c>
      <c r="AM86" s="46" t="str">
        <f t="shared" ref="AM86" si="196">IF(D86&gt;0,(AK86+(AL86/2)),"")</f>
        <v/>
      </c>
      <c r="AN86" s="44" t="str">
        <f t="shared" ref="AN86" si="197">IF(D86&gt;0,COUNTIF(F86:AJ86,"a"),"")</f>
        <v/>
      </c>
      <c r="AO86" s="54" t="str">
        <f t="shared" ref="AO86" si="198">IF(D86&gt;0,SUM(F87:AJ87),"")</f>
        <v/>
      </c>
      <c r="AP86" s="56" t="str">
        <f t="shared" ref="AP86" si="199">IF(D86&gt;0,(D86-E86-(AN86*(D86/$AE$11))+(AO86*((D86/$AE$11))/$AE$12)),"")</f>
        <v/>
      </c>
    </row>
    <row r="87" spans="1:42" ht="15" customHeight="1" x14ac:dyDescent="0.25">
      <c r="A87" s="59"/>
      <c r="B87" s="61"/>
      <c r="C87" s="61"/>
      <c r="D87" s="63"/>
      <c r="E87" s="63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45"/>
      <c r="AL87" s="45"/>
      <c r="AM87" s="47"/>
      <c r="AN87" s="45"/>
      <c r="AO87" s="64"/>
      <c r="AP87" s="65"/>
    </row>
    <row r="88" spans="1:42" ht="15" customHeight="1" x14ac:dyDescent="0.25">
      <c r="A88" s="58">
        <v>36</v>
      </c>
      <c r="B88" s="60"/>
      <c r="C88" s="60"/>
      <c r="D88" s="62"/>
      <c r="E88" s="62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44" t="str">
        <f t="shared" ref="AK88" si="200">IF(D88&gt;0,COUNTIF(F88:AJ88,"p"),"")</f>
        <v/>
      </c>
      <c r="AL88" s="44" t="str">
        <f t="shared" ref="AL88" si="201">IF(D88&gt;0,COUNTIF(G88:AK88,"h"),"")</f>
        <v/>
      </c>
      <c r="AM88" s="46" t="str">
        <f t="shared" ref="AM88" si="202">IF(D88&gt;0,(AK88+(AL88/2)),"")</f>
        <v/>
      </c>
      <c r="AN88" s="44" t="str">
        <f t="shared" ref="AN88" si="203">IF(D88&gt;0,COUNTIF(F88:AJ88,"a"),"")</f>
        <v/>
      </c>
      <c r="AO88" s="54" t="str">
        <f t="shared" ref="AO88" si="204">IF(D88&gt;0,SUM(F89:AJ89),"")</f>
        <v/>
      </c>
      <c r="AP88" s="56" t="str">
        <f t="shared" ref="AP88" si="205">IF(D88&gt;0,(D88-E88-(AN88*(D88/$AE$11))+(AO88*((D88/$AE$11))/$AE$12)),"")</f>
        <v/>
      </c>
    </row>
    <row r="89" spans="1:42" ht="15" customHeight="1" x14ac:dyDescent="0.25">
      <c r="A89" s="59"/>
      <c r="B89" s="61"/>
      <c r="C89" s="61"/>
      <c r="D89" s="63"/>
      <c r="E89" s="63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45"/>
      <c r="AL89" s="45"/>
      <c r="AM89" s="47"/>
      <c r="AN89" s="45"/>
      <c r="AO89" s="64"/>
      <c r="AP89" s="65"/>
    </row>
    <row r="90" spans="1:42" ht="15" customHeight="1" x14ac:dyDescent="0.25">
      <c r="A90" s="58">
        <v>37</v>
      </c>
      <c r="B90" s="60"/>
      <c r="C90" s="60"/>
      <c r="D90" s="62"/>
      <c r="E90" s="62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44" t="str">
        <f t="shared" ref="AK90" si="206">IF(D90&gt;0,COUNTIF(F90:AJ90,"p"),"")</f>
        <v/>
      </c>
      <c r="AL90" s="44" t="str">
        <f t="shared" ref="AL90" si="207">IF(D90&gt;0,COUNTIF(G90:AK90,"h"),"")</f>
        <v/>
      </c>
      <c r="AM90" s="46" t="str">
        <f t="shared" ref="AM90" si="208">IF(D90&gt;0,(AK90+(AL90/2)),"")</f>
        <v/>
      </c>
      <c r="AN90" s="44" t="str">
        <f t="shared" ref="AN90" si="209">IF(D90&gt;0,COUNTIF(F90:AJ90,"a"),"")</f>
        <v/>
      </c>
      <c r="AO90" s="54" t="str">
        <f t="shared" ref="AO90" si="210">IF(D90&gt;0,SUM(F91:AJ91),"")</f>
        <v/>
      </c>
      <c r="AP90" s="56" t="str">
        <f t="shared" ref="AP90" si="211">IF(D90&gt;0,(D90-E90-(AN90*(D90/$AE$11))+(AO90*((D90/$AE$11))/$AE$12)),"")</f>
        <v/>
      </c>
    </row>
    <row r="91" spans="1:42" ht="15" customHeight="1" x14ac:dyDescent="0.25">
      <c r="A91" s="59"/>
      <c r="B91" s="61"/>
      <c r="C91" s="61"/>
      <c r="D91" s="63"/>
      <c r="E91" s="63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45"/>
      <c r="AL91" s="45"/>
      <c r="AM91" s="47"/>
      <c r="AN91" s="45"/>
      <c r="AO91" s="64"/>
      <c r="AP91" s="65"/>
    </row>
    <row r="92" spans="1:42" ht="15" customHeight="1" x14ac:dyDescent="0.25">
      <c r="A92" s="58">
        <v>38</v>
      </c>
      <c r="B92" s="60"/>
      <c r="C92" s="60"/>
      <c r="D92" s="62"/>
      <c r="E92" s="62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44" t="str">
        <f t="shared" ref="AK92" si="212">IF(D92&gt;0,COUNTIF(F92:AJ92,"p"),"")</f>
        <v/>
      </c>
      <c r="AL92" s="44" t="str">
        <f t="shared" ref="AL92" si="213">IF(D92&gt;0,COUNTIF(G92:AK92,"h"),"")</f>
        <v/>
      </c>
      <c r="AM92" s="46" t="str">
        <f t="shared" ref="AM92" si="214">IF(D92&gt;0,(AK92+(AL92/2)),"")</f>
        <v/>
      </c>
      <c r="AN92" s="44" t="str">
        <f t="shared" ref="AN92" si="215">IF(D92&gt;0,COUNTIF(F92:AJ92,"a"),"")</f>
        <v/>
      </c>
      <c r="AO92" s="54" t="str">
        <f t="shared" ref="AO92" si="216">IF(D92&gt;0,SUM(F93:AJ93),"")</f>
        <v/>
      </c>
      <c r="AP92" s="56" t="str">
        <f t="shared" ref="AP92" si="217">IF(D92&gt;0,(D92-E92-(AN92*(D92/$AE$11))+(AO92*((D92/$AE$11))/$AE$12)),"")</f>
        <v/>
      </c>
    </row>
    <row r="93" spans="1:42" ht="15" customHeight="1" x14ac:dyDescent="0.25">
      <c r="A93" s="59"/>
      <c r="B93" s="61"/>
      <c r="C93" s="61"/>
      <c r="D93" s="63"/>
      <c r="E93" s="63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45"/>
      <c r="AL93" s="45"/>
      <c r="AM93" s="47"/>
      <c r="AN93" s="45"/>
      <c r="AO93" s="64"/>
      <c r="AP93" s="65"/>
    </row>
    <row r="94" spans="1:42" ht="15" customHeight="1" x14ac:dyDescent="0.25">
      <c r="A94" s="58">
        <v>39</v>
      </c>
      <c r="B94" s="60"/>
      <c r="C94" s="60"/>
      <c r="D94" s="62"/>
      <c r="E94" s="62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44" t="str">
        <f t="shared" ref="AK94" si="218">IF(D94&gt;0,COUNTIF(F94:AJ94,"p"),"")</f>
        <v/>
      </c>
      <c r="AL94" s="44" t="str">
        <f t="shared" ref="AL94" si="219">IF(D94&gt;0,COUNTIF(G94:AK94,"h"),"")</f>
        <v/>
      </c>
      <c r="AM94" s="46" t="str">
        <f t="shared" ref="AM94" si="220">IF(D94&gt;0,(AK94+(AL94/2)),"")</f>
        <v/>
      </c>
      <c r="AN94" s="44" t="str">
        <f t="shared" ref="AN94" si="221">IF(D94&gt;0,COUNTIF(F94:AJ94,"a"),"")</f>
        <v/>
      </c>
      <c r="AO94" s="54" t="str">
        <f t="shared" ref="AO94" si="222">IF(D94&gt;0,SUM(F95:AJ95),"")</f>
        <v/>
      </c>
      <c r="AP94" s="56" t="str">
        <f t="shared" ref="AP94" si="223">IF(D94&gt;0,(D94-E94-(AN94*(D94/$AE$11))+(AO94*((D94/$AE$11))/$AE$12)),"")</f>
        <v/>
      </c>
    </row>
    <row r="95" spans="1:42" ht="15" customHeight="1" x14ac:dyDescent="0.25">
      <c r="A95" s="59"/>
      <c r="B95" s="61"/>
      <c r="C95" s="61"/>
      <c r="D95" s="63"/>
      <c r="E95" s="63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45"/>
      <c r="AL95" s="45"/>
      <c r="AM95" s="47"/>
      <c r="AN95" s="45"/>
      <c r="AO95" s="64"/>
      <c r="AP95" s="65"/>
    </row>
    <row r="96" spans="1:42" ht="15" customHeight="1" x14ac:dyDescent="0.25">
      <c r="A96" s="58">
        <v>40</v>
      </c>
      <c r="B96" s="60"/>
      <c r="C96" s="60"/>
      <c r="D96" s="62"/>
      <c r="E96" s="62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44" t="str">
        <f t="shared" ref="AK96" si="224">IF(D96&gt;0,COUNTIF(F96:AJ96,"p"),"")</f>
        <v/>
      </c>
      <c r="AL96" s="44" t="str">
        <f t="shared" ref="AL96" si="225">IF(D96&gt;0,COUNTIF(G96:AK96,"h"),"")</f>
        <v/>
      </c>
      <c r="AM96" s="46" t="str">
        <f t="shared" ref="AM96" si="226">IF(D96&gt;0,(AK96+(AL96/2)),"")</f>
        <v/>
      </c>
      <c r="AN96" s="44" t="str">
        <f t="shared" ref="AN96" si="227">IF(D96&gt;0,COUNTIF(F96:AJ96,"a"),"")</f>
        <v/>
      </c>
      <c r="AO96" s="54" t="str">
        <f t="shared" ref="AO96" si="228">IF(D96&gt;0,SUM(F97:AJ97),"")</f>
        <v/>
      </c>
      <c r="AP96" s="56" t="str">
        <f t="shared" ref="AP96" si="229">IF(D96&gt;0,(D96-E96-(AN96*(D96/$AE$11))+(AO96*((D96/$AE$11))/$AE$12)),"")</f>
        <v/>
      </c>
    </row>
    <row r="97" spans="1:42" ht="15" customHeight="1" x14ac:dyDescent="0.25">
      <c r="A97" s="59"/>
      <c r="B97" s="61"/>
      <c r="C97" s="61"/>
      <c r="D97" s="63"/>
      <c r="E97" s="63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45"/>
      <c r="AL97" s="45"/>
      <c r="AM97" s="47"/>
      <c r="AN97" s="45"/>
      <c r="AO97" s="64"/>
      <c r="AP97" s="65"/>
    </row>
    <row r="98" spans="1:42" ht="15" customHeight="1" x14ac:dyDescent="0.25">
      <c r="A98" s="58">
        <v>41</v>
      </c>
      <c r="B98" s="66"/>
      <c r="C98" s="60"/>
      <c r="D98" s="62"/>
      <c r="E98" s="62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44" t="str">
        <f t="shared" ref="AK98" si="230">IF(D98&gt;0,COUNTIF(F98:AJ98,"p"),"")</f>
        <v/>
      </c>
      <c r="AL98" s="44" t="str">
        <f t="shared" ref="AL98" si="231">IF(D98&gt;0,COUNTIF(G98:AK98,"h"),"")</f>
        <v/>
      </c>
      <c r="AM98" s="46" t="str">
        <f t="shared" ref="AM98" si="232">IF(D98&gt;0,(AK98+(AL98/2)),"")</f>
        <v/>
      </c>
      <c r="AN98" s="44" t="str">
        <f t="shared" ref="AN98" si="233">IF(D98&gt;0,COUNTIF(F98:AJ98,"a"),"")</f>
        <v/>
      </c>
      <c r="AO98" s="54" t="str">
        <f t="shared" ref="AO98" si="234">IF(D98&gt;0,SUM(F99:AJ99),"")</f>
        <v/>
      </c>
      <c r="AP98" s="56" t="str">
        <f t="shared" ref="AP98" si="235">IF(D98&gt;0,(D98-E98-(AN98*(D98/$AE$11))+(AO98*((D98/$AE$11))/$AE$12)),"")</f>
        <v/>
      </c>
    </row>
    <row r="99" spans="1:42" ht="15" customHeight="1" x14ac:dyDescent="0.25">
      <c r="A99" s="59"/>
      <c r="B99" s="67"/>
      <c r="C99" s="61"/>
      <c r="D99" s="63"/>
      <c r="E99" s="63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45"/>
      <c r="AL99" s="45"/>
      <c r="AM99" s="47"/>
      <c r="AN99" s="45"/>
      <c r="AO99" s="64"/>
      <c r="AP99" s="65"/>
    </row>
    <row r="100" spans="1:42" ht="15" customHeight="1" x14ac:dyDescent="0.25">
      <c r="A100" s="58">
        <v>42</v>
      </c>
      <c r="B100" s="60"/>
      <c r="C100" s="60"/>
      <c r="D100" s="62"/>
      <c r="E100" s="62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44" t="str">
        <f t="shared" ref="AK100" si="236">IF(D100&gt;0,COUNTIF(F100:AJ100,"p"),"")</f>
        <v/>
      </c>
      <c r="AL100" s="44" t="str">
        <f t="shared" ref="AL100" si="237">IF(D100&gt;0,COUNTIF(G100:AK100,"h"),"")</f>
        <v/>
      </c>
      <c r="AM100" s="46" t="str">
        <f t="shared" ref="AM100" si="238">IF(D100&gt;0,(AK100+(AL100/2)),"")</f>
        <v/>
      </c>
      <c r="AN100" s="44" t="str">
        <f t="shared" ref="AN100" si="239">IF(D100&gt;0,COUNTIF(F100:AJ100,"a"),"")</f>
        <v/>
      </c>
      <c r="AO100" s="54" t="str">
        <f t="shared" ref="AO100" si="240">IF(D100&gt;0,SUM(F101:AJ101),"")</f>
        <v/>
      </c>
      <c r="AP100" s="56" t="str">
        <f t="shared" ref="AP100" si="241">IF(D100&gt;0,(D100-E100-(AN100*(D100/$AE$11))+(AO100*((D100/$AE$11))/$AE$12)),"")</f>
        <v/>
      </c>
    </row>
    <row r="101" spans="1:42" ht="15" customHeight="1" x14ac:dyDescent="0.25">
      <c r="A101" s="59"/>
      <c r="B101" s="61"/>
      <c r="C101" s="61"/>
      <c r="D101" s="63"/>
      <c r="E101" s="63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45"/>
      <c r="AL101" s="45"/>
      <c r="AM101" s="47"/>
      <c r="AN101" s="45"/>
      <c r="AO101" s="64"/>
      <c r="AP101" s="65"/>
    </row>
    <row r="102" spans="1:42" ht="15" customHeight="1" x14ac:dyDescent="0.25">
      <c r="A102" s="58">
        <v>43</v>
      </c>
      <c r="B102" s="60"/>
      <c r="C102" s="60"/>
      <c r="D102" s="62"/>
      <c r="E102" s="62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44" t="str">
        <f t="shared" ref="AK102" si="242">IF(D102&gt;0,COUNTIF(F102:AJ102,"p"),"")</f>
        <v/>
      </c>
      <c r="AL102" s="44" t="str">
        <f t="shared" ref="AL102" si="243">IF(D102&gt;0,COUNTIF(G102:AK102,"h"),"")</f>
        <v/>
      </c>
      <c r="AM102" s="46" t="str">
        <f t="shared" ref="AM102" si="244">IF(D102&gt;0,(AK102+(AL102/2)),"")</f>
        <v/>
      </c>
      <c r="AN102" s="44" t="str">
        <f t="shared" ref="AN102" si="245">IF(D102&gt;0,COUNTIF(F102:AJ102,"a"),"")</f>
        <v/>
      </c>
      <c r="AO102" s="54" t="str">
        <f t="shared" ref="AO102" si="246">IF(D102&gt;0,SUM(F103:AJ103),"")</f>
        <v/>
      </c>
      <c r="AP102" s="56" t="str">
        <f t="shared" ref="AP102" si="247">IF(D102&gt;0,(D102-E102-(AN102*(D102/$AE$11))+(AO102*((D102/$AE$11))/$AE$12)),"")</f>
        <v/>
      </c>
    </row>
    <row r="103" spans="1:42" ht="15" customHeight="1" x14ac:dyDescent="0.25">
      <c r="A103" s="59"/>
      <c r="B103" s="61"/>
      <c r="C103" s="61"/>
      <c r="D103" s="63"/>
      <c r="E103" s="63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45"/>
      <c r="AL103" s="45"/>
      <c r="AM103" s="47"/>
      <c r="AN103" s="45"/>
      <c r="AO103" s="64"/>
      <c r="AP103" s="65"/>
    </row>
    <row r="104" spans="1:42" ht="15" customHeight="1" x14ac:dyDescent="0.25">
      <c r="A104" s="58">
        <v>44</v>
      </c>
      <c r="B104" s="60"/>
      <c r="C104" s="60"/>
      <c r="D104" s="62"/>
      <c r="E104" s="62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44" t="str">
        <f t="shared" ref="AK104" si="248">IF(D104&gt;0,COUNTIF(F104:AJ104,"p"),"")</f>
        <v/>
      </c>
      <c r="AL104" s="44" t="str">
        <f t="shared" ref="AL104" si="249">IF(D104&gt;0,COUNTIF(G104:AK104,"h"),"")</f>
        <v/>
      </c>
      <c r="AM104" s="46" t="str">
        <f t="shared" ref="AM104" si="250">IF(D104&gt;0,(AK104+(AL104/2)),"")</f>
        <v/>
      </c>
      <c r="AN104" s="44" t="str">
        <f t="shared" ref="AN104" si="251">IF(D104&gt;0,COUNTIF(F104:AJ104,"a"),"")</f>
        <v/>
      </c>
      <c r="AO104" s="54" t="str">
        <f t="shared" ref="AO104" si="252">IF(D104&gt;0,SUM(F105:AJ105),"")</f>
        <v/>
      </c>
      <c r="AP104" s="56" t="str">
        <f t="shared" ref="AP104" si="253">IF(D104&gt;0,(D104-E104-(AN104*(D104/$AE$11))+(AO104*((D104/$AE$11))/$AE$12)),"")</f>
        <v/>
      </c>
    </row>
    <row r="105" spans="1:42" ht="15" customHeight="1" x14ac:dyDescent="0.25">
      <c r="A105" s="59"/>
      <c r="B105" s="61"/>
      <c r="C105" s="61"/>
      <c r="D105" s="63"/>
      <c r="E105" s="63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45"/>
      <c r="AL105" s="45"/>
      <c r="AM105" s="47"/>
      <c r="AN105" s="45"/>
      <c r="AO105" s="64"/>
      <c r="AP105" s="65"/>
    </row>
    <row r="106" spans="1:42" ht="15" customHeight="1" x14ac:dyDescent="0.25">
      <c r="A106" s="58">
        <v>45</v>
      </c>
      <c r="B106" s="60"/>
      <c r="C106" s="60"/>
      <c r="D106" s="62"/>
      <c r="E106" s="62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44" t="str">
        <f t="shared" ref="AK106" si="254">IF(D106&gt;0,COUNTIF(F106:AJ106,"p"),"")</f>
        <v/>
      </c>
      <c r="AL106" s="44" t="str">
        <f t="shared" ref="AL106" si="255">IF(D106&gt;0,COUNTIF(G106:AK106,"h"),"")</f>
        <v/>
      </c>
      <c r="AM106" s="46" t="str">
        <f t="shared" ref="AM106" si="256">IF(D106&gt;0,(AK106+(AL106/2)),"")</f>
        <v/>
      </c>
      <c r="AN106" s="44" t="str">
        <f t="shared" ref="AN106" si="257">IF(D106&gt;0,COUNTIF(F106:AJ106,"a"),"")</f>
        <v/>
      </c>
      <c r="AO106" s="54" t="str">
        <f t="shared" ref="AO106" si="258">IF(D106&gt;0,SUM(F107:AJ107),"")</f>
        <v/>
      </c>
      <c r="AP106" s="56" t="str">
        <f t="shared" ref="AP106" si="259">IF(D106&gt;0,(D106-E106-(AN106*(D106/$AE$11))+(AO106*((D106/$AE$11))/$AE$12)),"")</f>
        <v/>
      </c>
    </row>
    <row r="107" spans="1:42" ht="15" customHeight="1" x14ac:dyDescent="0.25">
      <c r="A107" s="59"/>
      <c r="B107" s="61"/>
      <c r="C107" s="61"/>
      <c r="D107" s="63"/>
      <c r="E107" s="63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45"/>
      <c r="AL107" s="45"/>
      <c r="AM107" s="47"/>
      <c r="AN107" s="45"/>
      <c r="AO107" s="64"/>
      <c r="AP107" s="65"/>
    </row>
    <row r="108" spans="1:42" ht="15" customHeight="1" x14ac:dyDescent="0.25">
      <c r="A108" s="58">
        <v>46</v>
      </c>
      <c r="B108" s="60"/>
      <c r="C108" s="60"/>
      <c r="D108" s="62"/>
      <c r="E108" s="62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44" t="str">
        <f t="shared" ref="AK108" si="260">IF(D108&gt;0,COUNTIF(F108:AJ108,"p"),"")</f>
        <v/>
      </c>
      <c r="AL108" s="44" t="str">
        <f t="shared" ref="AL108" si="261">IF(D108&gt;0,COUNTIF(G108:AK108,"h"),"")</f>
        <v/>
      </c>
      <c r="AM108" s="46" t="str">
        <f t="shared" ref="AM108" si="262">IF(D108&gt;0,(AK108+(AL108/2)),"")</f>
        <v/>
      </c>
      <c r="AN108" s="44" t="str">
        <f t="shared" ref="AN108" si="263">IF(D108&gt;0,COUNTIF(F108:AJ108,"a"),"")</f>
        <v/>
      </c>
      <c r="AO108" s="54" t="str">
        <f t="shared" ref="AO108" si="264">IF(D108&gt;0,SUM(F109:AJ109),"")</f>
        <v/>
      </c>
      <c r="AP108" s="56" t="str">
        <f t="shared" ref="AP108" si="265">IF(D108&gt;0,(D108-E108-(AN108*(D108/$AE$11))+(AO108*((D108/$AE$11))/$AE$12)),"")</f>
        <v/>
      </c>
    </row>
    <row r="109" spans="1:42" ht="15" customHeight="1" x14ac:dyDescent="0.25">
      <c r="A109" s="59"/>
      <c r="B109" s="61"/>
      <c r="C109" s="61"/>
      <c r="D109" s="63"/>
      <c r="E109" s="63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45"/>
      <c r="AL109" s="45"/>
      <c r="AM109" s="47"/>
      <c r="AN109" s="45"/>
      <c r="AO109" s="64"/>
      <c r="AP109" s="65"/>
    </row>
    <row r="110" spans="1:42" ht="15" customHeight="1" x14ac:dyDescent="0.25">
      <c r="A110" s="58">
        <v>47</v>
      </c>
      <c r="B110" s="60"/>
      <c r="C110" s="60"/>
      <c r="D110" s="62"/>
      <c r="E110" s="62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44" t="str">
        <f t="shared" ref="AK110" si="266">IF(D110&gt;0,COUNTIF(F110:AJ110,"p"),"")</f>
        <v/>
      </c>
      <c r="AL110" s="44" t="str">
        <f t="shared" ref="AL110" si="267">IF(D110&gt;0,COUNTIF(G110:AK110,"h"),"")</f>
        <v/>
      </c>
      <c r="AM110" s="46" t="str">
        <f t="shared" ref="AM110" si="268">IF(D110&gt;0,(AK110+(AL110/2)),"")</f>
        <v/>
      </c>
      <c r="AN110" s="44" t="str">
        <f t="shared" ref="AN110" si="269">IF(D110&gt;0,COUNTIF(F110:AJ110,"a"),"")</f>
        <v/>
      </c>
      <c r="AO110" s="54" t="str">
        <f t="shared" ref="AO110" si="270">IF(D110&gt;0,SUM(F111:AJ111),"")</f>
        <v/>
      </c>
      <c r="AP110" s="56" t="str">
        <f t="shared" ref="AP110" si="271">IF(D110&gt;0,(D110-E110-(AN110*(D110/$AE$11))+(AO110*((D110/$AE$11))/$AE$12)),"")</f>
        <v/>
      </c>
    </row>
    <row r="111" spans="1:42" ht="15" customHeight="1" x14ac:dyDescent="0.25">
      <c r="A111" s="59"/>
      <c r="B111" s="61"/>
      <c r="C111" s="61"/>
      <c r="D111" s="63"/>
      <c r="E111" s="63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45"/>
      <c r="AL111" s="45"/>
      <c r="AM111" s="47"/>
      <c r="AN111" s="45"/>
      <c r="AO111" s="64"/>
      <c r="AP111" s="65"/>
    </row>
    <row r="112" spans="1:42" ht="15" customHeight="1" x14ac:dyDescent="0.25">
      <c r="A112" s="58">
        <v>48</v>
      </c>
      <c r="B112" s="60"/>
      <c r="C112" s="60"/>
      <c r="D112" s="62"/>
      <c r="E112" s="62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44" t="str">
        <f t="shared" ref="AK112" si="272">IF(D112&gt;0,COUNTIF(F112:AJ112,"p"),"")</f>
        <v/>
      </c>
      <c r="AL112" s="44" t="str">
        <f t="shared" ref="AL112" si="273">IF(D112&gt;0,COUNTIF(G112:AK112,"h"),"")</f>
        <v/>
      </c>
      <c r="AM112" s="46" t="str">
        <f t="shared" ref="AM112" si="274">IF(D112&gt;0,(AK112+(AL112/2)),"")</f>
        <v/>
      </c>
      <c r="AN112" s="44" t="str">
        <f t="shared" ref="AN112" si="275">IF(D112&gt;0,COUNTIF(F112:AJ112,"a"),"")</f>
        <v/>
      </c>
      <c r="AO112" s="54" t="str">
        <f t="shared" ref="AO112" si="276">IF(D112&gt;0,SUM(F113:AJ113),"")</f>
        <v/>
      </c>
      <c r="AP112" s="56" t="str">
        <f t="shared" ref="AP112" si="277">IF(D112&gt;0,(D112-E112-(AN112*(D112/$AE$11))+(AO112*((D112/$AE$11))/$AE$12)),"")</f>
        <v/>
      </c>
    </row>
    <row r="113" spans="1:42" ht="15" customHeight="1" x14ac:dyDescent="0.25">
      <c r="A113" s="59"/>
      <c r="B113" s="61"/>
      <c r="C113" s="61"/>
      <c r="D113" s="63"/>
      <c r="E113" s="63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45"/>
      <c r="AL113" s="45"/>
      <c r="AM113" s="47"/>
      <c r="AN113" s="45"/>
      <c r="AO113" s="64"/>
      <c r="AP113" s="65"/>
    </row>
    <row r="114" spans="1:42" ht="15" customHeight="1" x14ac:dyDescent="0.25">
      <c r="A114" s="58">
        <v>49</v>
      </c>
      <c r="B114" s="66"/>
      <c r="C114" s="60"/>
      <c r="D114" s="62"/>
      <c r="E114" s="62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44" t="str">
        <f t="shared" ref="AK114" si="278">IF(D114&gt;0,COUNTIF(F114:AJ114,"p"),"")</f>
        <v/>
      </c>
      <c r="AL114" s="44" t="str">
        <f t="shared" ref="AL114" si="279">IF(D114&gt;0,COUNTIF(G114:AK114,"h"),"")</f>
        <v/>
      </c>
      <c r="AM114" s="46" t="str">
        <f t="shared" ref="AM114" si="280">IF(D114&gt;0,(AK114+(AL114/2)),"")</f>
        <v/>
      </c>
      <c r="AN114" s="44" t="str">
        <f t="shared" ref="AN114" si="281">IF(D114&gt;0,COUNTIF(F114:AJ114,"a"),"")</f>
        <v/>
      </c>
      <c r="AO114" s="54" t="str">
        <f t="shared" ref="AO114" si="282">IF(D114&gt;0,SUM(F115:AJ115),"")</f>
        <v/>
      </c>
      <c r="AP114" s="56" t="str">
        <f t="shared" ref="AP114" si="283">IF(D114&gt;0,(D114-E114-(AN114*(D114/$AE$11))+(AO114*((D114/$AE$11))/$AE$12)),"")</f>
        <v/>
      </c>
    </row>
    <row r="115" spans="1:42" ht="15" customHeight="1" x14ac:dyDescent="0.25">
      <c r="A115" s="59"/>
      <c r="B115" s="67"/>
      <c r="C115" s="61"/>
      <c r="D115" s="63"/>
      <c r="E115" s="63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45"/>
      <c r="AL115" s="45"/>
      <c r="AM115" s="47"/>
      <c r="AN115" s="45"/>
      <c r="AO115" s="64"/>
      <c r="AP115" s="65"/>
    </row>
    <row r="116" spans="1:42" ht="15" customHeight="1" x14ac:dyDescent="0.25">
      <c r="A116" s="58">
        <v>50</v>
      </c>
      <c r="B116" s="60"/>
      <c r="C116" s="60"/>
      <c r="D116" s="62"/>
      <c r="E116" s="62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44" t="str">
        <f t="shared" ref="AK116" si="284">IF(D116&gt;0,COUNTIF(F116:AJ116,"p"),"")</f>
        <v/>
      </c>
      <c r="AL116" s="44" t="str">
        <f t="shared" ref="AL116" si="285">IF(D116&gt;0,COUNTIF(G116:AK116,"h"),"")</f>
        <v/>
      </c>
      <c r="AM116" s="46" t="str">
        <f t="shared" ref="AM116" si="286">IF(D116&gt;0,(AK116+(AL116/2)),"")</f>
        <v/>
      </c>
      <c r="AN116" s="44" t="str">
        <f t="shared" ref="AN116" si="287">IF(D116&gt;0,COUNTIF(F116:AJ116,"a"),"")</f>
        <v/>
      </c>
      <c r="AO116" s="54" t="str">
        <f t="shared" ref="AO116" si="288">IF(D116&gt;0,SUM(F117:AJ117),"")</f>
        <v/>
      </c>
      <c r="AP116" s="56" t="str">
        <f t="shared" ref="AP116" si="289">IF(D116&gt;0,(D116-E116-(AN116*(D116/$AE$11))+(AO116*((D116/$AE$11))/$AE$12)),"")</f>
        <v/>
      </c>
    </row>
    <row r="117" spans="1:42" ht="15" customHeight="1" x14ac:dyDescent="0.25">
      <c r="A117" s="59"/>
      <c r="B117" s="61"/>
      <c r="C117" s="61"/>
      <c r="D117" s="63"/>
      <c r="E117" s="63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45"/>
      <c r="AL117" s="45"/>
      <c r="AM117" s="47"/>
      <c r="AN117" s="45"/>
      <c r="AO117" s="64"/>
      <c r="AP117" s="65"/>
    </row>
    <row r="118" spans="1:42" ht="15" customHeight="1" x14ac:dyDescent="0.25">
      <c r="A118" s="58">
        <v>51</v>
      </c>
      <c r="B118" s="60"/>
      <c r="C118" s="60"/>
      <c r="D118" s="62"/>
      <c r="E118" s="62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44" t="str">
        <f t="shared" ref="AK118" si="290">IF(D118&gt;0,COUNTIF(F118:AJ118,"p"),"")</f>
        <v/>
      </c>
      <c r="AL118" s="44" t="str">
        <f t="shared" ref="AL118" si="291">IF(D118&gt;0,COUNTIF(G118:AK118,"h"),"")</f>
        <v/>
      </c>
      <c r="AM118" s="46" t="str">
        <f t="shared" ref="AM118" si="292">IF(D118&gt;0,(AK118+(AL118/2)),"")</f>
        <v/>
      </c>
      <c r="AN118" s="44" t="str">
        <f t="shared" ref="AN118" si="293">IF(D118&gt;0,COUNTIF(F118:AJ118,"a"),"")</f>
        <v/>
      </c>
      <c r="AO118" s="54" t="str">
        <f>IF(D118&gt;0,SUM(F119:AJ119),"")</f>
        <v/>
      </c>
      <c r="AP118" s="56" t="str">
        <f t="shared" ref="AP118" si="294">IF(D118&gt;0,(D118-E118-(AN118*(D118/$AE$11))+(AO118*((D118/$AE$11))/$AE$12)),"")</f>
        <v/>
      </c>
    </row>
    <row r="119" spans="1:42" ht="15" customHeight="1" x14ac:dyDescent="0.25">
      <c r="A119" s="59"/>
      <c r="B119" s="61"/>
      <c r="C119" s="61"/>
      <c r="D119" s="63"/>
      <c r="E119" s="63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45"/>
      <c r="AL119" s="45"/>
      <c r="AM119" s="47"/>
      <c r="AN119" s="45"/>
      <c r="AO119" s="64"/>
      <c r="AP119" s="65"/>
    </row>
    <row r="120" spans="1:42" ht="15" customHeight="1" x14ac:dyDescent="0.25">
      <c r="A120" s="58">
        <v>52</v>
      </c>
      <c r="B120" s="60"/>
      <c r="C120" s="60"/>
      <c r="D120" s="62"/>
      <c r="E120" s="62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44" t="str">
        <f t="shared" ref="AK120" si="295">IF(D120&gt;0,COUNTIF(F120:AJ120,"p"),"")</f>
        <v/>
      </c>
      <c r="AL120" s="44" t="str">
        <f t="shared" ref="AL120" si="296">IF(D120&gt;0,COUNTIF(G120:AK120,"h"),"")</f>
        <v/>
      </c>
      <c r="AM120" s="46" t="str">
        <f t="shared" ref="AM120" si="297">IF(D120&gt;0,(AK120+(AL120/2)),"")</f>
        <v/>
      </c>
      <c r="AN120" s="44" t="str">
        <f t="shared" ref="AN120" si="298">IF(D120&gt;0,COUNTIF(F120:AJ120,"a"),"")</f>
        <v/>
      </c>
      <c r="AO120" s="54" t="str">
        <f t="shared" ref="AO120" si="299">IF(D120&gt;0,SUM(F121:AJ121),"")</f>
        <v/>
      </c>
      <c r="AP120" s="56" t="str">
        <f t="shared" ref="AP120" si="300">IF(D120&gt;0,(D120-E120-(AN120*(D120/$AE$11))+(AO120*((D120/$AE$11))/$AE$12)),"")</f>
        <v/>
      </c>
    </row>
    <row r="121" spans="1:42" ht="15" customHeight="1" x14ac:dyDescent="0.25">
      <c r="A121" s="59"/>
      <c r="B121" s="61"/>
      <c r="C121" s="61"/>
      <c r="D121" s="63"/>
      <c r="E121" s="63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45"/>
      <c r="AL121" s="45"/>
      <c r="AM121" s="47"/>
      <c r="AN121" s="45"/>
      <c r="AO121" s="64"/>
      <c r="AP121" s="65"/>
    </row>
    <row r="122" spans="1:42" ht="15" customHeight="1" x14ac:dyDescent="0.25">
      <c r="A122" s="58">
        <v>53</v>
      </c>
      <c r="B122" s="60"/>
      <c r="C122" s="60"/>
      <c r="D122" s="62"/>
      <c r="E122" s="62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44" t="str">
        <f t="shared" ref="AK122" si="301">IF(D122&gt;0,COUNTIF(F122:AJ122,"p"),"")</f>
        <v/>
      </c>
      <c r="AL122" s="44" t="str">
        <f t="shared" ref="AL122" si="302">IF(D122&gt;0,COUNTIF(G122:AK122,"h"),"")</f>
        <v/>
      </c>
      <c r="AM122" s="46" t="str">
        <f t="shared" ref="AM122" si="303">IF(D122&gt;0,(AK122+(AL122/2)),"")</f>
        <v/>
      </c>
      <c r="AN122" s="44" t="str">
        <f t="shared" ref="AN122" si="304">IF(D122&gt;0,COUNTIF(F122:AJ122,"a"),"")</f>
        <v/>
      </c>
      <c r="AO122" s="54" t="str">
        <f t="shared" ref="AO122" si="305">IF(D122&gt;0,SUM(F123:AJ123),"")</f>
        <v/>
      </c>
      <c r="AP122" s="56" t="str">
        <f t="shared" ref="AP122" si="306">IF(D122&gt;0,(D122-E122-(AN122*(D122/$AE$11))+(AO122*((D122/$AE$11))/$AE$12)),"")</f>
        <v/>
      </c>
    </row>
    <row r="123" spans="1:42" ht="15" customHeight="1" x14ac:dyDescent="0.25">
      <c r="A123" s="59"/>
      <c r="B123" s="61"/>
      <c r="C123" s="61"/>
      <c r="D123" s="63"/>
      <c r="E123" s="63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45"/>
      <c r="AL123" s="45"/>
      <c r="AM123" s="47"/>
      <c r="AN123" s="45"/>
      <c r="AO123" s="64"/>
      <c r="AP123" s="65"/>
    </row>
    <row r="124" spans="1:42" ht="15" customHeight="1" x14ac:dyDescent="0.25">
      <c r="A124" s="58">
        <v>54</v>
      </c>
      <c r="B124" s="60"/>
      <c r="C124" s="60"/>
      <c r="D124" s="62"/>
      <c r="E124" s="62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44" t="str">
        <f t="shared" ref="AK124" si="307">IF(D124&gt;0,COUNTIF(F124:AJ124,"p"),"")</f>
        <v/>
      </c>
      <c r="AL124" s="44" t="str">
        <f t="shared" ref="AL124" si="308">IF(D124&gt;0,COUNTIF(G124:AK124,"h"),"")</f>
        <v/>
      </c>
      <c r="AM124" s="46" t="str">
        <f t="shared" ref="AM124" si="309">IF(D124&gt;0,(AK124+(AL124/2)),"")</f>
        <v/>
      </c>
      <c r="AN124" s="44" t="str">
        <f t="shared" ref="AN124" si="310">IF(D124&gt;0,COUNTIF(F124:AJ124,"a"),"")</f>
        <v/>
      </c>
      <c r="AO124" s="54" t="str">
        <f t="shared" ref="AO124" si="311">IF(D124&gt;0,SUM(F125:AJ125),"")</f>
        <v/>
      </c>
      <c r="AP124" s="56" t="str">
        <f t="shared" ref="AP124" si="312">IF(D124&gt;0,(D124-E124-(AN124*(D124/$AE$11))+(AO124*((D124/$AE$11))/$AE$12)),"")</f>
        <v/>
      </c>
    </row>
    <row r="125" spans="1:42" ht="15" customHeight="1" x14ac:dyDescent="0.25">
      <c r="A125" s="59"/>
      <c r="B125" s="61"/>
      <c r="C125" s="61"/>
      <c r="D125" s="63"/>
      <c r="E125" s="63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45"/>
      <c r="AL125" s="45"/>
      <c r="AM125" s="47"/>
      <c r="AN125" s="45"/>
      <c r="AO125" s="64"/>
      <c r="AP125" s="65"/>
    </row>
    <row r="126" spans="1:42" ht="15" customHeight="1" x14ac:dyDescent="0.25">
      <c r="A126" s="58">
        <v>55</v>
      </c>
      <c r="B126" s="60"/>
      <c r="C126" s="60"/>
      <c r="D126" s="62"/>
      <c r="E126" s="62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44" t="str">
        <f t="shared" ref="AK126" si="313">IF(D126&gt;0,COUNTIF(F126:AJ126,"p"),"")</f>
        <v/>
      </c>
      <c r="AL126" s="44" t="str">
        <f t="shared" ref="AL126" si="314">IF(D126&gt;0,COUNTIF(G126:AK126,"h"),"")</f>
        <v/>
      </c>
      <c r="AM126" s="46" t="str">
        <f t="shared" ref="AM126" si="315">IF(D126&gt;0,(AK126+(AL126/2)),"")</f>
        <v/>
      </c>
      <c r="AN126" s="44" t="str">
        <f t="shared" ref="AN126" si="316">IF(D126&gt;0,COUNTIF(F126:AJ126,"a"),"")</f>
        <v/>
      </c>
      <c r="AO126" s="54" t="str">
        <f t="shared" ref="AO126" si="317">IF(D126&gt;0,SUM(F127:AJ127),"")</f>
        <v/>
      </c>
      <c r="AP126" s="56" t="str">
        <f t="shared" ref="AP126" si="318">IF(D126&gt;0,(D126-E126-(AN126*(D126/$AE$11))+(AO126*((D126/$AE$11))/$AE$12)),"")</f>
        <v/>
      </c>
    </row>
    <row r="127" spans="1:42" ht="15" customHeight="1" x14ac:dyDescent="0.25">
      <c r="A127" s="59"/>
      <c r="B127" s="61"/>
      <c r="C127" s="61"/>
      <c r="D127" s="63"/>
      <c r="E127" s="63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45"/>
      <c r="AL127" s="45"/>
      <c r="AM127" s="47"/>
      <c r="AN127" s="45"/>
      <c r="AO127" s="64"/>
      <c r="AP127" s="65"/>
    </row>
    <row r="128" spans="1:42" ht="15" customHeight="1" x14ac:dyDescent="0.25">
      <c r="A128" s="58">
        <v>56</v>
      </c>
      <c r="B128" s="60"/>
      <c r="C128" s="60"/>
      <c r="D128" s="62"/>
      <c r="E128" s="62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44" t="str">
        <f t="shared" ref="AK128" si="319">IF(D128&gt;0,COUNTIF(F128:AJ128,"p"),"")</f>
        <v/>
      </c>
      <c r="AL128" s="44" t="str">
        <f t="shared" ref="AL128" si="320">IF(D128&gt;0,COUNTIF(G128:AK128,"h"),"")</f>
        <v/>
      </c>
      <c r="AM128" s="46" t="str">
        <f t="shared" ref="AM128" si="321">IF(D128&gt;0,(AK128+(AL128/2)),"")</f>
        <v/>
      </c>
      <c r="AN128" s="44" t="str">
        <f t="shared" ref="AN128" si="322">IF(D128&gt;0,COUNTIF(F128:AJ128,"a"),"")</f>
        <v/>
      </c>
      <c r="AO128" s="54" t="str">
        <f t="shared" ref="AO128" si="323">IF(D128&gt;0,SUM(F129:AJ129),"")</f>
        <v/>
      </c>
      <c r="AP128" s="56" t="str">
        <f t="shared" ref="AP128" si="324">IF(D128&gt;0,(D128-E128-(AN128*(D128/$AE$11))+(AO128*((D128/$AE$11))/$AE$12)),"")</f>
        <v/>
      </c>
    </row>
    <row r="129" spans="1:42" ht="15" customHeight="1" x14ac:dyDescent="0.25">
      <c r="A129" s="59"/>
      <c r="B129" s="61"/>
      <c r="C129" s="61"/>
      <c r="D129" s="63"/>
      <c r="E129" s="63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45"/>
      <c r="AL129" s="45"/>
      <c r="AM129" s="47"/>
      <c r="AN129" s="45"/>
      <c r="AO129" s="64"/>
      <c r="AP129" s="65"/>
    </row>
    <row r="130" spans="1:42" ht="15" customHeight="1" x14ac:dyDescent="0.25">
      <c r="A130" s="58">
        <v>57</v>
      </c>
      <c r="B130" s="66"/>
      <c r="C130" s="60"/>
      <c r="D130" s="62"/>
      <c r="E130" s="62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44" t="str">
        <f t="shared" ref="AK130" si="325">IF(D130&gt;0,COUNTIF(F130:AJ130,"p"),"")</f>
        <v/>
      </c>
      <c r="AL130" s="44" t="str">
        <f t="shared" ref="AL130" si="326">IF(D130&gt;0,COUNTIF(G130:AK130,"h"),"")</f>
        <v/>
      </c>
      <c r="AM130" s="46" t="str">
        <f t="shared" ref="AM130" si="327">IF(D130&gt;0,(AK130+(AL130/2)),"")</f>
        <v/>
      </c>
      <c r="AN130" s="44" t="str">
        <f t="shared" ref="AN130" si="328">IF(D130&gt;0,COUNTIF(F130:AJ130,"a"),"")</f>
        <v/>
      </c>
      <c r="AO130" s="54" t="str">
        <f t="shared" ref="AO130" si="329">IF(D130&gt;0,SUM(F131:AJ131),"")</f>
        <v/>
      </c>
      <c r="AP130" s="56" t="str">
        <f t="shared" ref="AP130" si="330">IF(D130&gt;0,(D130-E130-(AN130*(D130/$AE$11))+(AO130*((D130/$AE$11))/$AE$12)),"")</f>
        <v/>
      </c>
    </row>
    <row r="131" spans="1:42" ht="15" customHeight="1" x14ac:dyDescent="0.25">
      <c r="A131" s="59"/>
      <c r="B131" s="67"/>
      <c r="C131" s="61"/>
      <c r="D131" s="63"/>
      <c r="E131" s="63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45"/>
      <c r="AL131" s="45"/>
      <c r="AM131" s="47"/>
      <c r="AN131" s="45"/>
      <c r="AO131" s="64"/>
      <c r="AP131" s="65"/>
    </row>
    <row r="132" spans="1:42" ht="15" customHeight="1" x14ac:dyDescent="0.25">
      <c r="A132" s="58">
        <v>58</v>
      </c>
      <c r="B132" s="60"/>
      <c r="C132" s="60"/>
      <c r="D132" s="62"/>
      <c r="E132" s="62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44" t="str">
        <f t="shared" ref="AK132" si="331">IF(D132&gt;0,COUNTIF(F132:AJ132,"p"),"")</f>
        <v/>
      </c>
      <c r="AL132" s="44" t="str">
        <f t="shared" ref="AL132" si="332">IF(D132&gt;0,COUNTIF(G132:AK132,"h"),"")</f>
        <v/>
      </c>
      <c r="AM132" s="46" t="str">
        <f t="shared" ref="AM132" si="333">IF(D132&gt;0,(AK132+(AL132/2)),"")</f>
        <v/>
      </c>
      <c r="AN132" s="44" t="str">
        <f t="shared" ref="AN132" si="334">IF(D132&gt;0,COUNTIF(F132:AJ132,"a"),"")</f>
        <v/>
      </c>
      <c r="AO132" s="54" t="str">
        <f t="shared" ref="AO132" si="335">IF(D132&gt;0,SUM(F133:AJ133),"")</f>
        <v/>
      </c>
      <c r="AP132" s="56" t="str">
        <f t="shared" ref="AP132" si="336">IF(D132&gt;0,(D132-E132-(AN132*(D132/$AE$11))+(AO132*((D132/$AE$11))/$AE$12)),"")</f>
        <v/>
      </c>
    </row>
    <row r="133" spans="1:42" ht="15" customHeight="1" x14ac:dyDescent="0.25">
      <c r="A133" s="59"/>
      <c r="B133" s="61"/>
      <c r="C133" s="61"/>
      <c r="D133" s="63"/>
      <c r="E133" s="63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45"/>
      <c r="AL133" s="45"/>
      <c r="AM133" s="47"/>
      <c r="AN133" s="45"/>
      <c r="AO133" s="64"/>
      <c r="AP133" s="65"/>
    </row>
    <row r="134" spans="1:42" ht="15" customHeight="1" x14ac:dyDescent="0.25">
      <c r="A134" s="58">
        <v>59</v>
      </c>
      <c r="B134" s="60"/>
      <c r="C134" s="60"/>
      <c r="D134" s="62"/>
      <c r="E134" s="62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44" t="str">
        <f t="shared" ref="AK134" si="337">IF(D134&gt;0,COUNTIF(F134:AJ134,"p"),"")</f>
        <v/>
      </c>
      <c r="AL134" s="44" t="str">
        <f t="shared" ref="AL134" si="338">IF(D134&gt;0,COUNTIF(G134:AK134,"h"),"")</f>
        <v/>
      </c>
      <c r="AM134" s="46" t="str">
        <f t="shared" ref="AM134" si="339">IF(D134&gt;0,(AK134+(AL134/2)),"")</f>
        <v/>
      </c>
      <c r="AN134" s="44" t="str">
        <f t="shared" ref="AN134" si="340">IF(D134&gt;0,COUNTIF(F134:AJ134,"a"),"")</f>
        <v/>
      </c>
      <c r="AO134" s="54" t="str">
        <f t="shared" ref="AO134" si="341">IF(D134&gt;0,SUM(F135:AJ135),"")</f>
        <v/>
      </c>
      <c r="AP134" s="56" t="str">
        <f t="shared" ref="AP134" si="342">IF(D134&gt;0,(D134-E134-(AN134*(D134/$AE$11))+(AO134*((D134/$AE$11))/$AE$12)),"")</f>
        <v/>
      </c>
    </row>
    <row r="135" spans="1:42" ht="15" customHeight="1" x14ac:dyDescent="0.25">
      <c r="A135" s="59"/>
      <c r="B135" s="61"/>
      <c r="C135" s="61"/>
      <c r="D135" s="63"/>
      <c r="E135" s="63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45"/>
      <c r="AL135" s="45"/>
      <c r="AM135" s="47"/>
      <c r="AN135" s="45"/>
      <c r="AO135" s="64"/>
      <c r="AP135" s="65"/>
    </row>
    <row r="136" spans="1:42" ht="15" customHeight="1" x14ac:dyDescent="0.25">
      <c r="A136" s="58">
        <v>60</v>
      </c>
      <c r="B136" s="60"/>
      <c r="C136" s="60"/>
      <c r="D136" s="62"/>
      <c r="E136" s="62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44" t="str">
        <f t="shared" ref="AK136" si="343">IF(D136&gt;0,COUNTIF(F136:AJ136,"p"),"")</f>
        <v/>
      </c>
      <c r="AL136" s="44" t="str">
        <f t="shared" ref="AL136" si="344">IF(D136&gt;0,COUNTIF(G136:AK136,"h"),"")</f>
        <v/>
      </c>
      <c r="AM136" s="46" t="str">
        <f t="shared" ref="AM136" si="345">IF(D136&gt;0,(AK136+(AL136/2)),"")</f>
        <v/>
      </c>
      <c r="AN136" s="44" t="str">
        <f t="shared" ref="AN136" si="346">IF(D136&gt;0,COUNTIF(F136:AJ136,"a"),"")</f>
        <v/>
      </c>
      <c r="AO136" s="54" t="str">
        <f t="shared" ref="AO136" si="347">IF(D136&gt;0,SUM(F137:AJ137),"")</f>
        <v/>
      </c>
      <c r="AP136" s="56" t="str">
        <f t="shared" ref="AP136" si="348">IF(D136&gt;0,(D136-E136-(AN136*(D136/$AE$11))+(AO136*((D136/$AE$11))/$AE$12)),"")</f>
        <v/>
      </c>
    </row>
    <row r="137" spans="1:42" ht="15" customHeight="1" x14ac:dyDescent="0.25">
      <c r="A137" s="59"/>
      <c r="B137" s="61"/>
      <c r="C137" s="61"/>
      <c r="D137" s="63"/>
      <c r="E137" s="63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45"/>
      <c r="AL137" s="45"/>
      <c r="AM137" s="47"/>
      <c r="AN137" s="45"/>
      <c r="AO137" s="64"/>
      <c r="AP137" s="65"/>
    </row>
    <row r="138" spans="1:42" ht="15" customHeight="1" x14ac:dyDescent="0.25">
      <c r="A138" s="58">
        <v>61</v>
      </c>
      <c r="B138" s="60"/>
      <c r="C138" s="60"/>
      <c r="D138" s="62"/>
      <c r="E138" s="62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44" t="str">
        <f t="shared" ref="AK138" si="349">IF(D138&gt;0,COUNTIF(F138:AJ138,"p"),"")</f>
        <v/>
      </c>
      <c r="AL138" s="44" t="str">
        <f t="shared" ref="AL138" si="350">IF(D138&gt;0,COUNTIF(G138:AK138,"h"),"")</f>
        <v/>
      </c>
      <c r="AM138" s="46" t="str">
        <f t="shared" ref="AM138" si="351">IF(D138&gt;0,(AK138+(AL138/2)),"")</f>
        <v/>
      </c>
      <c r="AN138" s="44" t="str">
        <f t="shared" ref="AN138" si="352">IF(D138&gt;0,COUNTIF(F138:AJ138,"a"),"")</f>
        <v/>
      </c>
      <c r="AO138" s="54" t="str">
        <f t="shared" ref="AO138" si="353">IF(D138&gt;0,SUM(F139:AJ139),"")</f>
        <v/>
      </c>
      <c r="AP138" s="56" t="str">
        <f t="shared" ref="AP138" si="354">IF(D138&gt;0,(D138-E138-(AN138*(D138/$AE$11))+(AO138*((D138/$AE$11))/$AE$12)),"")</f>
        <v/>
      </c>
    </row>
    <row r="139" spans="1:42" ht="15" customHeight="1" x14ac:dyDescent="0.25">
      <c r="A139" s="59"/>
      <c r="B139" s="61"/>
      <c r="C139" s="61"/>
      <c r="D139" s="63"/>
      <c r="E139" s="63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45"/>
      <c r="AL139" s="45"/>
      <c r="AM139" s="47"/>
      <c r="AN139" s="45"/>
      <c r="AO139" s="64"/>
      <c r="AP139" s="65"/>
    </row>
    <row r="140" spans="1:42" ht="15" customHeight="1" x14ac:dyDescent="0.25">
      <c r="A140" s="58">
        <v>62</v>
      </c>
      <c r="B140" s="60"/>
      <c r="C140" s="60"/>
      <c r="D140" s="62"/>
      <c r="E140" s="62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44" t="str">
        <f t="shared" ref="AK140" si="355">IF(D140&gt;0,COUNTIF(F140:AJ140,"p"),"")</f>
        <v/>
      </c>
      <c r="AL140" s="44" t="str">
        <f t="shared" ref="AL140" si="356">IF(D140&gt;0,COUNTIF(G140:AK140,"h"),"")</f>
        <v/>
      </c>
      <c r="AM140" s="46" t="str">
        <f t="shared" ref="AM140" si="357">IF(D140&gt;0,(AK140+(AL140/2)),"")</f>
        <v/>
      </c>
      <c r="AN140" s="44" t="str">
        <f t="shared" ref="AN140" si="358">IF(D140&gt;0,COUNTIF(F140:AJ140,"a"),"")</f>
        <v/>
      </c>
      <c r="AO140" s="54" t="str">
        <f t="shared" ref="AO140" si="359">IF(D140&gt;0,SUM(F141:AJ141),"")</f>
        <v/>
      </c>
      <c r="AP140" s="56" t="str">
        <f t="shared" ref="AP140" si="360">IF(D140&gt;0,(D140-E140-(AN140*(D140/$AE$11))+(AO140*((D140/$AE$11))/$AE$12)),"")</f>
        <v/>
      </c>
    </row>
    <row r="141" spans="1:42" ht="15" customHeight="1" x14ac:dyDescent="0.25">
      <c r="A141" s="59"/>
      <c r="B141" s="61"/>
      <c r="C141" s="61"/>
      <c r="D141" s="63"/>
      <c r="E141" s="63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45"/>
      <c r="AL141" s="45"/>
      <c r="AM141" s="47"/>
      <c r="AN141" s="45"/>
      <c r="AO141" s="64"/>
      <c r="AP141" s="65"/>
    </row>
    <row r="142" spans="1:42" ht="15" customHeight="1" x14ac:dyDescent="0.25">
      <c r="A142" s="58">
        <v>63</v>
      </c>
      <c r="B142" s="60"/>
      <c r="C142" s="60"/>
      <c r="D142" s="62"/>
      <c r="E142" s="62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44" t="str">
        <f t="shared" ref="AK142" si="361">IF(D142&gt;0,COUNTIF(F142:AJ142,"p"),"")</f>
        <v/>
      </c>
      <c r="AL142" s="44" t="str">
        <f t="shared" ref="AL142" si="362">IF(D142&gt;0,COUNTIF(G142:AK142,"h"),"")</f>
        <v/>
      </c>
      <c r="AM142" s="46" t="str">
        <f t="shared" ref="AM142" si="363">IF(D142&gt;0,(AK142+(AL142/2)),"")</f>
        <v/>
      </c>
      <c r="AN142" s="44" t="str">
        <f t="shared" ref="AN142" si="364">IF(D142&gt;0,COUNTIF(F142:AJ142,"a"),"")</f>
        <v/>
      </c>
      <c r="AO142" s="54" t="str">
        <f t="shared" ref="AO142" si="365">IF(D142&gt;0,SUM(F143:AJ143),"")</f>
        <v/>
      </c>
      <c r="AP142" s="56" t="str">
        <f t="shared" ref="AP142" si="366">IF(D142&gt;0,(D142-E142-(AN142*(D142/$AE$11))+(AO142*((D142/$AE$11))/$AE$12)),"")</f>
        <v/>
      </c>
    </row>
    <row r="143" spans="1:42" ht="15" customHeight="1" x14ac:dyDescent="0.25">
      <c r="A143" s="59"/>
      <c r="B143" s="61"/>
      <c r="C143" s="61"/>
      <c r="D143" s="63"/>
      <c r="E143" s="63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45"/>
      <c r="AL143" s="45"/>
      <c r="AM143" s="47"/>
      <c r="AN143" s="45"/>
      <c r="AO143" s="64"/>
      <c r="AP143" s="65"/>
    </row>
    <row r="144" spans="1:42" ht="15" customHeight="1" x14ac:dyDescent="0.25">
      <c r="A144" s="58">
        <v>64</v>
      </c>
      <c r="B144" s="60"/>
      <c r="C144" s="60"/>
      <c r="D144" s="62"/>
      <c r="E144" s="62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44" t="str">
        <f t="shared" ref="AK144" si="367">IF(D144&gt;0,COUNTIF(F144:AJ144,"p"),"")</f>
        <v/>
      </c>
      <c r="AL144" s="44" t="str">
        <f t="shared" ref="AL144" si="368">IF(D144&gt;0,COUNTIF(G144:AK144,"h"),"")</f>
        <v/>
      </c>
      <c r="AM144" s="46" t="str">
        <f t="shared" ref="AM144" si="369">IF(D144&gt;0,(AK144+(AL144/2)),"")</f>
        <v/>
      </c>
      <c r="AN144" s="44" t="str">
        <f t="shared" ref="AN144" si="370">IF(D144&gt;0,COUNTIF(F144:AJ144,"a"),"")</f>
        <v/>
      </c>
      <c r="AO144" s="54" t="str">
        <f t="shared" ref="AO144" si="371">IF(D144&gt;0,SUM(F145:AJ145),"")</f>
        <v/>
      </c>
      <c r="AP144" s="56" t="str">
        <f t="shared" ref="AP144" si="372">IF(D144&gt;0,(D144-E144-(AN144*(D144/$AE$11))+(AO144*((D144/$AE$11))/$AE$12)),"")</f>
        <v/>
      </c>
    </row>
    <row r="145" spans="1:42" ht="15" customHeight="1" x14ac:dyDescent="0.25">
      <c r="A145" s="59"/>
      <c r="B145" s="61"/>
      <c r="C145" s="61"/>
      <c r="D145" s="63"/>
      <c r="E145" s="63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45"/>
      <c r="AL145" s="45"/>
      <c r="AM145" s="47"/>
      <c r="AN145" s="45"/>
      <c r="AO145" s="64"/>
      <c r="AP145" s="65"/>
    </row>
    <row r="146" spans="1:42" ht="15" customHeight="1" x14ac:dyDescent="0.25">
      <c r="A146" s="58">
        <v>65</v>
      </c>
      <c r="B146" s="66"/>
      <c r="C146" s="60"/>
      <c r="D146" s="62"/>
      <c r="E146" s="62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44" t="str">
        <f>IF(D146&gt;0,COUNTIF(F146:AJ146,"p"),"")</f>
        <v/>
      </c>
      <c r="AL146" s="44" t="str">
        <f>IF(D146&gt;0,COUNTIF(G146:AK146,"h"),"")</f>
        <v/>
      </c>
      <c r="AM146" s="46" t="str">
        <f>IF(D146&gt;0,(AK146+(AL146/2)),"")</f>
        <v/>
      </c>
      <c r="AN146" s="44" t="str">
        <f>IF(D146&gt;0,COUNTIF(F146:AJ146,"a"),"")</f>
        <v/>
      </c>
      <c r="AO146" s="54" t="str">
        <f>IF(D146&gt;0,SUM(F147:AJ147),"")</f>
        <v/>
      </c>
      <c r="AP146" s="56" t="str">
        <f>IF(D146&gt;0,(D146-E146-(AN146*(D146/$AE$11))+(AO146*((D146/$AE$11))/$AE$12)),"")</f>
        <v/>
      </c>
    </row>
    <row r="147" spans="1:42" ht="15" customHeight="1" x14ac:dyDescent="0.25">
      <c r="A147" s="59"/>
      <c r="B147" s="67"/>
      <c r="C147" s="61"/>
      <c r="D147" s="63"/>
      <c r="E147" s="63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45"/>
      <c r="AL147" s="45"/>
      <c r="AM147" s="47"/>
      <c r="AN147" s="45"/>
      <c r="AO147" s="64"/>
      <c r="AP147" s="65"/>
    </row>
    <row r="148" spans="1:42" ht="15" customHeight="1" x14ac:dyDescent="0.25">
      <c r="A148" s="58">
        <v>66</v>
      </c>
      <c r="B148" s="60"/>
      <c r="C148" s="60"/>
      <c r="D148" s="62"/>
      <c r="E148" s="62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44" t="str">
        <f t="shared" ref="AK148" si="373">IF(D148&gt;0,COUNTIF(F148:AJ148,"p"),"")</f>
        <v/>
      </c>
      <c r="AL148" s="44" t="str">
        <f t="shared" ref="AL148" si="374">IF(D148&gt;0,COUNTIF(G148:AK148,"h"),"")</f>
        <v/>
      </c>
      <c r="AM148" s="46" t="str">
        <f t="shared" ref="AM148" si="375">IF(D148&gt;0,(AK148+(AL148/2)),"")</f>
        <v/>
      </c>
      <c r="AN148" s="44" t="str">
        <f t="shared" ref="AN148" si="376">IF(D148&gt;0,COUNTIF(F148:AJ148,"a"),"")</f>
        <v/>
      </c>
      <c r="AO148" s="54" t="str">
        <f t="shared" ref="AO148" si="377">IF(D148&gt;0,SUM(F149:AJ149),"")</f>
        <v/>
      </c>
      <c r="AP148" s="56" t="str">
        <f t="shared" ref="AP148" si="378">IF(D148&gt;0,(D148-E148-(AN148*(D148/$AE$11))+(AO148*((D148/$AE$11))/$AE$12)),"")</f>
        <v/>
      </c>
    </row>
    <row r="149" spans="1:42" ht="15" customHeight="1" x14ac:dyDescent="0.25">
      <c r="A149" s="59"/>
      <c r="B149" s="61"/>
      <c r="C149" s="61"/>
      <c r="D149" s="63"/>
      <c r="E149" s="63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45"/>
      <c r="AL149" s="45"/>
      <c r="AM149" s="47"/>
      <c r="AN149" s="45"/>
      <c r="AO149" s="64"/>
      <c r="AP149" s="65"/>
    </row>
    <row r="150" spans="1:42" ht="15" customHeight="1" x14ac:dyDescent="0.25">
      <c r="A150" s="58">
        <v>67</v>
      </c>
      <c r="B150" s="60"/>
      <c r="C150" s="60"/>
      <c r="D150" s="62"/>
      <c r="E150" s="62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44" t="str">
        <f t="shared" ref="AK150" si="379">IF(D150&gt;0,COUNTIF(F150:AJ150,"p"),"")</f>
        <v/>
      </c>
      <c r="AL150" s="44" t="str">
        <f t="shared" ref="AL150" si="380">IF(D150&gt;0,COUNTIF(G150:AK150,"h"),"")</f>
        <v/>
      </c>
      <c r="AM150" s="46" t="str">
        <f t="shared" ref="AM150" si="381">IF(D150&gt;0,(AK150+(AL150/2)),"")</f>
        <v/>
      </c>
      <c r="AN150" s="44" t="str">
        <f t="shared" ref="AN150" si="382">IF(D150&gt;0,COUNTIF(F150:AJ150,"a"),"")</f>
        <v/>
      </c>
      <c r="AO150" s="54" t="str">
        <f t="shared" ref="AO150" si="383">IF(D150&gt;0,SUM(F151:AJ151),"")</f>
        <v/>
      </c>
      <c r="AP150" s="56" t="str">
        <f t="shared" ref="AP150" si="384">IF(D150&gt;0,(D150-E150-(AN150*(D150/$AE$11))+(AO150*((D150/$AE$11))/$AE$12)),"")</f>
        <v/>
      </c>
    </row>
    <row r="151" spans="1:42" ht="15" customHeight="1" x14ac:dyDescent="0.25">
      <c r="A151" s="59"/>
      <c r="B151" s="61"/>
      <c r="C151" s="61"/>
      <c r="D151" s="63"/>
      <c r="E151" s="63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45"/>
      <c r="AL151" s="45"/>
      <c r="AM151" s="47"/>
      <c r="AN151" s="45"/>
      <c r="AO151" s="64"/>
      <c r="AP151" s="65"/>
    </row>
    <row r="152" spans="1:42" ht="15" customHeight="1" x14ac:dyDescent="0.25">
      <c r="A152" s="58">
        <v>68</v>
      </c>
      <c r="B152" s="60"/>
      <c r="C152" s="60"/>
      <c r="D152" s="62"/>
      <c r="E152" s="62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44" t="str">
        <f t="shared" ref="AK152" si="385">IF(D152&gt;0,COUNTIF(F152:AJ152,"p"),"")</f>
        <v/>
      </c>
      <c r="AL152" s="44" t="str">
        <f t="shared" ref="AL152" si="386">IF(D152&gt;0,COUNTIF(G152:AK152,"h"),"")</f>
        <v/>
      </c>
      <c r="AM152" s="46" t="str">
        <f t="shared" ref="AM152" si="387">IF(D152&gt;0,(AK152+(AL152/2)),"")</f>
        <v/>
      </c>
      <c r="AN152" s="44" t="str">
        <f t="shared" ref="AN152" si="388">IF(D152&gt;0,COUNTIF(F152:AJ152,"a"),"")</f>
        <v/>
      </c>
      <c r="AO152" s="54" t="str">
        <f t="shared" ref="AO152" si="389">IF(D152&gt;0,SUM(F153:AJ153),"")</f>
        <v/>
      </c>
      <c r="AP152" s="56" t="str">
        <f t="shared" ref="AP152" si="390">IF(D152&gt;0,(D152-E152-(AN152*(D152/$AE$11))+(AO152*((D152/$AE$11))/$AE$12)),"")</f>
        <v/>
      </c>
    </row>
    <row r="153" spans="1:42" ht="15" customHeight="1" x14ac:dyDescent="0.25">
      <c r="A153" s="59"/>
      <c r="B153" s="61"/>
      <c r="C153" s="61"/>
      <c r="D153" s="63"/>
      <c r="E153" s="63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45"/>
      <c r="AL153" s="45"/>
      <c r="AM153" s="47"/>
      <c r="AN153" s="45"/>
      <c r="AO153" s="64"/>
      <c r="AP153" s="65"/>
    </row>
    <row r="154" spans="1:42" ht="15" customHeight="1" x14ac:dyDescent="0.25">
      <c r="A154" s="58">
        <v>69</v>
      </c>
      <c r="B154" s="60"/>
      <c r="C154" s="60"/>
      <c r="D154" s="62"/>
      <c r="E154" s="62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44" t="str">
        <f t="shared" ref="AK154" si="391">IF(D154&gt;0,COUNTIF(F154:AJ154,"p"),"")</f>
        <v/>
      </c>
      <c r="AL154" s="44" t="str">
        <f t="shared" ref="AL154" si="392">IF(D154&gt;0,COUNTIF(G154:AK154,"h"),"")</f>
        <v/>
      </c>
      <c r="AM154" s="46" t="str">
        <f t="shared" ref="AM154" si="393">IF(D154&gt;0,(AK154+(AL154/2)),"")</f>
        <v/>
      </c>
      <c r="AN154" s="44" t="str">
        <f t="shared" ref="AN154" si="394">IF(D154&gt;0,COUNTIF(F154:AJ154,"a"),"")</f>
        <v/>
      </c>
      <c r="AO154" s="54" t="str">
        <f t="shared" ref="AO154" si="395">IF(D154&gt;0,SUM(F155:AJ155),"")</f>
        <v/>
      </c>
      <c r="AP154" s="56" t="str">
        <f t="shared" ref="AP154" si="396">IF(D154&gt;0,(D154-E154-(AN154*(D154/$AE$11))+(AO154*((D154/$AE$11))/$AE$12)),"")</f>
        <v/>
      </c>
    </row>
    <row r="155" spans="1:42" ht="15" customHeight="1" x14ac:dyDescent="0.25">
      <c r="A155" s="59"/>
      <c r="B155" s="61"/>
      <c r="C155" s="61"/>
      <c r="D155" s="63"/>
      <c r="E155" s="63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45"/>
      <c r="AL155" s="45"/>
      <c r="AM155" s="47"/>
      <c r="AN155" s="45"/>
      <c r="AO155" s="64"/>
      <c r="AP155" s="65"/>
    </row>
    <row r="156" spans="1:42" ht="15" customHeight="1" x14ac:dyDescent="0.25">
      <c r="A156" s="58">
        <v>70</v>
      </c>
      <c r="B156" s="60"/>
      <c r="C156" s="60"/>
      <c r="D156" s="62"/>
      <c r="E156" s="62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44" t="str">
        <f t="shared" ref="AK156" si="397">IF(D156&gt;0,COUNTIF(F156:AJ156,"p"),"")</f>
        <v/>
      </c>
      <c r="AL156" s="44" t="str">
        <f t="shared" ref="AL156" si="398">IF(D156&gt;0,COUNTIF(G156:AK156,"h"),"")</f>
        <v/>
      </c>
      <c r="AM156" s="46" t="str">
        <f t="shared" ref="AM156" si="399">IF(D156&gt;0,(AK156+(AL156/2)),"")</f>
        <v/>
      </c>
      <c r="AN156" s="44" t="str">
        <f t="shared" ref="AN156" si="400">IF(D156&gt;0,COUNTIF(F156:AJ156,"a"),"")</f>
        <v/>
      </c>
      <c r="AO156" s="54" t="str">
        <f t="shared" ref="AO156" si="401">IF(D156&gt;0,SUM(F157:AJ157),"")</f>
        <v/>
      </c>
      <c r="AP156" s="56" t="str">
        <f t="shared" ref="AP156" si="402">IF(D156&gt;0,(D156-E156-(AN156*(D156/$AE$11))+(AO156*((D156/$AE$11))/$AE$12)),"")</f>
        <v/>
      </c>
    </row>
    <row r="157" spans="1:42" ht="15" customHeight="1" x14ac:dyDescent="0.25">
      <c r="A157" s="59"/>
      <c r="B157" s="61"/>
      <c r="C157" s="61"/>
      <c r="D157" s="63"/>
      <c r="E157" s="63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45"/>
      <c r="AL157" s="45"/>
      <c r="AM157" s="47"/>
      <c r="AN157" s="45"/>
      <c r="AO157" s="64"/>
      <c r="AP157" s="65"/>
    </row>
    <row r="158" spans="1:42" ht="15" customHeight="1" x14ac:dyDescent="0.25">
      <c r="A158" s="58">
        <v>71</v>
      </c>
      <c r="B158" s="60"/>
      <c r="C158" s="60"/>
      <c r="D158" s="62"/>
      <c r="E158" s="62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44" t="str">
        <f t="shared" ref="AK158" si="403">IF(D158&gt;0,COUNTIF(F158:AJ158,"p"),"")</f>
        <v/>
      </c>
      <c r="AL158" s="44" t="str">
        <f t="shared" ref="AL158" si="404">IF(D158&gt;0,COUNTIF(G158:AK158,"h"),"")</f>
        <v/>
      </c>
      <c r="AM158" s="46" t="str">
        <f t="shared" ref="AM158" si="405">IF(D158&gt;0,(AK158+(AL158/2)),"")</f>
        <v/>
      </c>
      <c r="AN158" s="44" t="str">
        <f t="shared" ref="AN158" si="406">IF(D158&gt;0,COUNTIF(F158:AJ158,"a"),"")</f>
        <v/>
      </c>
      <c r="AO158" s="54" t="str">
        <f t="shared" ref="AO158" si="407">IF(D158&gt;0,SUM(F159:AJ159),"")</f>
        <v/>
      </c>
      <c r="AP158" s="56" t="str">
        <f t="shared" ref="AP158" si="408">IF(D158&gt;0,(D158-E158-(AN158*(D158/$AE$11))+(AO158*((D158/$AE$11))/$AE$12)),"")</f>
        <v/>
      </c>
    </row>
    <row r="159" spans="1:42" ht="15" customHeight="1" x14ac:dyDescent="0.25">
      <c r="A159" s="59"/>
      <c r="B159" s="61"/>
      <c r="C159" s="61"/>
      <c r="D159" s="63"/>
      <c r="E159" s="63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45"/>
      <c r="AL159" s="45"/>
      <c r="AM159" s="47"/>
      <c r="AN159" s="45"/>
      <c r="AO159" s="64"/>
      <c r="AP159" s="65"/>
    </row>
    <row r="160" spans="1:42" ht="15" customHeight="1" x14ac:dyDescent="0.25">
      <c r="A160" s="58">
        <v>72</v>
      </c>
      <c r="B160" s="60"/>
      <c r="C160" s="60"/>
      <c r="D160" s="62"/>
      <c r="E160" s="62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44" t="str">
        <f t="shared" ref="AK160" si="409">IF(D160&gt;0,COUNTIF(F160:AJ160,"p"),"")</f>
        <v/>
      </c>
      <c r="AL160" s="44" t="str">
        <f t="shared" ref="AL160" si="410">IF(D160&gt;0,COUNTIF(G160:AK160,"h"),"")</f>
        <v/>
      </c>
      <c r="AM160" s="46" t="str">
        <f t="shared" ref="AM160" si="411">IF(D160&gt;0,(AK160+(AL160/2)),"")</f>
        <v/>
      </c>
      <c r="AN160" s="44" t="str">
        <f t="shared" ref="AN160" si="412">IF(D160&gt;0,COUNTIF(F160:AJ160,"a"),"")</f>
        <v/>
      </c>
      <c r="AO160" s="54" t="str">
        <f t="shared" ref="AO160" si="413">IF(D160&gt;0,SUM(F161:AJ161),"")</f>
        <v/>
      </c>
      <c r="AP160" s="56" t="str">
        <f t="shared" ref="AP160" si="414">IF(D160&gt;0,(D160-E160-(AN160*(D160/$AE$11))+(AO160*((D160/$AE$11))/$AE$12)),"")</f>
        <v/>
      </c>
    </row>
    <row r="161" spans="1:42" ht="15" customHeight="1" x14ac:dyDescent="0.25">
      <c r="A161" s="59"/>
      <c r="B161" s="61"/>
      <c r="C161" s="61"/>
      <c r="D161" s="63"/>
      <c r="E161" s="63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45"/>
      <c r="AL161" s="45"/>
      <c r="AM161" s="47"/>
      <c r="AN161" s="45"/>
      <c r="AO161" s="64"/>
      <c r="AP161" s="65"/>
    </row>
    <row r="162" spans="1:42" ht="15" customHeight="1" x14ac:dyDescent="0.25">
      <c r="A162" s="58">
        <v>73</v>
      </c>
      <c r="B162" s="66"/>
      <c r="C162" s="60"/>
      <c r="D162" s="62"/>
      <c r="E162" s="62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44" t="str">
        <f>IF(D162&gt;0,COUNTIF(F162:AJ162,"p"),"")</f>
        <v/>
      </c>
      <c r="AL162" s="44" t="str">
        <f>IF(D162&gt;0,COUNTIF(G162:AK162,"h"),"")</f>
        <v/>
      </c>
      <c r="AM162" s="46" t="str">
        <f>IF(D162&gt;0,(AK162+(AL162/2)),"")</f>
        <v/>
      </c>
      <c r="AN162" s="44" t="str">
        <f>IF(D162&gt;0,COUNTIF(F162:AJ162,"a"),"")</f>
        <v/>
      </c>
      <c r="AO162" s="54" t="str">
        <f>IF(D162&gt;0,SUM(F163:AJ163),"")</f>
        <v/>
      </c>
      <c r="AP162" s="56" t="str">
        <f>IF(D162&gt;0,(D162-E162-(AN162*(D162/$AE$11))+(AO162*((D162/$AE$11))/$AE$12)),"")</f>
        <v/>
      </c>
    </row>
    <row r="163" spans="1:42" ht="15" customHeight="1" x14ac:dyDescent="0.25">
      <c r="A163" s="59"/>
      <c r="B163" s="67"/>
      <c r="C163" s="61"/>
      <c r="D163" s="63"/>
      <c r="E163" s="63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45"/>
      <c r="AL163" s="45"/>
      <c r="AM163" s="47"/>
      <c r="AN163" s="45"/>
      <c r="AO163" s="64"/>
      <c r="AP163" s="65"/>
    </row>
    <row r="164" spans="1:42" ht="15" customHeight="1" x14ac:dyDescent="0.25">
      <c r="A164" s="58">
        <v>74</v>
      </c>
      <c r="B164" s="60"/>
      <c r="C164" s="60"/>
      <c r="D164" s="62"/>
      <c r="E164" s="62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44" t="str">
        <f t="shared" ref="AK164" si="415">IF(D164&gt;0,COUNTIF(F164:AJ164,"p"),"")</f>
        <v/>
      </c>
      <c r="AL164" s="44" t="str">
        <f t="shared" ref="AL164" si="416">IF(D164&gt;0,COUNTIF(G164:AK164,"h"),"")</f>
        <v/>
      </c>
      <c r="AM164" s="46" t="str">
        <f t="shared" ref="AM164" si="417">IF(D164&gt;0,(AK164+(AL164/2)),"")</f>
        <v/>
      </c>
      <c r="AN164" s="44" t="str">
        <f t="shared" ref="AN164" si="418">IF(D164&gt;0,COUNTIF(F164:AJ164,"a"),"")</f>
        <v/>
      </c>
      <c r="AO164" s="54" t="str">
        <f t="shared" ref="AO164" si="419">IF(D164&gt;0,SUM(F165:AJ165),"")</f>
        <v/>
      </c>
      <c r="AP164" s="56" t="str">
        <f t="shared" ref="AP164" si="420">IF(D164&gt;0,(D164-E164-(AN164*(D164/$AE$11))+(AO164*((D164/$AE$11))/$AE$12)),"")</f>
        <v/>
      </c>
    </row>
    <row r="165" spans="1:42" ht="15" customHeight="1" x14ac:dyDescent="0.25">
      <c r="A165" s="59"/>
      <c r="B165" s="61"/>
      <c r="C165" s="61"/>
      <c r="D165" s="63"/>
      <c r="E165" s="63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45"/>
      <c r="AL165" s="45"/>
      <c r="AM165" s="47"/>
      <c r="AN165" s="45"/>
      <c r="AO165" s="64"/>
      <c r="AP165" s="65"/>
    </row>
    <row r="166" spans="1:42" ht="15" customHeight="1" x14ac:dyDescent="0.25">
      <c r="A166" s="58">
        <v>75</v>
      </c>
      <c r="B166" s="60"/>
      <c r="C166" s="60"/>
      <c r="D166" s="62"/>
      <c r="E166" s="62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44" t="str">
        <f t="shared" ref="AK166" si="421">IF(D166&gt;0,COUNTIF(F166:AJ166,"p"),"")</f>
        <v/>
      </c>
      <c r="AL166" s="44" t="str">
        <f t="shared" ref="AL166" si="422">IF(D166&gt;0,COUNTIF(G166:AK166,"h"),"")</f>
        <v/>
      </c>
      <c r="AM166" s="46" t="str">
        <f t="shared" ref="AM166" si="423">IF(D166&gt;0,(AK166+(AL166/2)),"")</f>
        <v/>
      </c>
      <c r="AN166" s="44" t="str">
        <f t="shared" ref="AN166" si="424">IF(D166&gt;0,COUNTIF(F166:AJ166,"a"),"")</f>
        <v/>
      </c>
      <c r="AO166" s="54" t="str">
        <f t="shared" ref="AO166" si="425">IF(D166&gt;0,SUM(F167:AJ167),"")</f>
        <v/>
      </c>
      <c r="AP166" s="56" t="str">
        <f t="shared" ref="AP166" si="426">IF(D166&gt;0,(D166-E166-(AN166*(D166/$AE$11))+(AO166*((D166/$AE$11))/$AE$12)),"")</f>
        <v/>
      </c>
    </row>
    <row r="167" spans="1:42" ht="15" customHeight="1" x14ac:dyDescent="0.25">
      <c r="A167" s="59"/>
      <c r="B167" s="61"/>
      <c r="C167" s="61"/>
      <c r="D167" s="63"/>
      <c r="E167" s="63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45"/>
      <c r="AL167" s="45"/>
      <c r="AM167" s="47"/>
      <c r="AN167" s="45"/>
      <c r="AO167" s="64"/>
      <c r="AP167" s="65"/>
    </row>
    <row r="168" spans="1:42" ht="15" customHeight="1" x14ac:dyDescent="0.25">
      <c r="A168" s="58">
        <v>76</v>
      </c>
      <c r="B168" s="60"/>
      <c r="C168" s="60"/>
      <c r="D168" s="62"/>
      <c r="E168" s="62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44" t="str">
        <f t="shared" ref="AK168" si="427">IF(D168&gt;0,COUNTIF(F168:AJ168,"p"),"")</f>
        <v/>
      </c>
      <c r="AL168" s="44" t="str">
        <f t="shared" ref="AL168" si="428">IF(D168&gt;0,COUNTIF(G168:AK168,"h"),"")</f>
        <v/>
      </c>
      <c r="AM168" s="46" t="str">
        <f t="shared" ref="AM168" si="429">IF(D168&gt;0,(AK168+(AL168/2)),"")</f>
        <v/>
      </c>
      <c r="AN168" s="44" t="str">
        <f t="shared" ref="AN168" si="430">IF(D168&gt;0,COUNTIF(F168:AJ168,"a"),"")</f>
        <v/>
      </c>
      <c r="AO168" s="54" t="str">
        <f t="shared" ref="AO168" si="431">IF(D168&gt;0,SUM(F169:AJ169),"")</f>
        <v/>
      </c>
      <c r="AP168" s="56" t="str">
        <f t="shared" ref="AP168" si="432">IF(D168&gt;0,(D168-E168-(AN168*(D168/$AE$11))+(AO168*((D168/$AE$11))/$AE$12)),"")</f>
        <v/>
      </c>
    </row>
    <row r="169" spans="1:42" ht="15" customHeight="1" x14ac:dyDescent="0.25">
      <c r="A169" s="59"/>
      <c r="B169" s="61"/>
      <c r="C169" s="61"/>
      <c r="D169" s="63"/>
      <c r="E169" s="63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45"/>
      <c r="AL169" s="45"/>
      <c r="AM169" s="47"/>
      <c r="AN169" s="45"/>
      <c r="AO169" s="64"/>
      <c r="AP169" s="65"/>
    </row>
    <row r="170" spans="1:42" ht="15" customHeight="1" x14ac:dyDescent="0.25">
      <c r="A170" s="58">
        <v>77</v>
      </c>
      <c r="B170" s="60"/>
      <c r="C170" s="60"/>
      <c r="D170" s="62"/>
      <c r="E170" s="62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44" t="str">
        <f t="shared" ref="AK170" si="433">IF(D170&gt;0,COUNTIF(F170:AJ170,"p"),"")</f>
        <v/>
      </c>
      <c r="AL170" s="44" t="str">
        <f t="shared" ref="AL170" si="434">IF(D170&gt;0,COUNTIF(G170:AK170,"h"),"")</f>
        <v/>
      </c>
      <c r="AM170" s="46" t="str">
        <f t="shared" ref="AM170" si="435">IF(D170&gt;0,(AK170+(AL170/2)),"")</f>
        <v/>
      </c>
      <c r="AN170" s="44" t="str">
        <f t="shared" ref="AN170" si="436">IF(D170&gt;0,COUNTIF(F170:AJ170,"a"),"")</f>
        <v/>
      </c>
      <c r="AO170" s="54" t="str">
        <f t="shared" ref="AO170" si="437">IF(D170&gt;0,SUM(F171:AJ171),"")</f>
        <v/>
      </c>
      <c r="AP170" s="56" t="str">
        <f t="shared" ref="AP170" si="438">IF(D170&gt;0,(D170-E170-(AN170*(D170/$AE$11))+(AO170*((D170/$AE$11))/$AE$12)),"")</f>
        <v/>
      </c>
    </row>
    <row r="171" spans="1:42" ht="15" customHeight="1" x14ac:dyDescent="0.25">
      <c r="A171" s="59"/>
      <c r="B171" s="61"/>
      <c r="C171" s="61"/>
      <c r="D171" s="63"/>
      <c r="E171" s="63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45"/>
      <c r="AL171" s="45"/>
      <c r="AM171" s="47"/>
      <c r="AN171" s="45"/>
      <c r="AO171" s="64"/>
      <c r="AP171" s="65"/>
    </row>
    <row r="172" spans="1:42" ht="15" customHeight="1" x14ac:dyDescent="0.25">
      <c r="A172" s="58">
        <v>78</v>
      </c>
      <c r="B172" s="60"/>
      <c r="C172" s="60"/>
      <c r="D172" s="62"/>
      <c r="E172" s="62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44" t="str">
        <f t="shared" ref="AK172" si="439">IF(D172&gt;0,COUNTIF(F172:AJ172,"p"),"")</f>
        <v/>
      </c>
      <c r="AL172" s="44" t="str">
        <f t="shared" ref="AL172" si="440">IF(D172&gt;0,COUNTIF(G172:AK172,"h"),"")</f>
        <v/>
      </c>
      <c r="AM172" s="46" t="str">
        <f t="shared" ref="AM172" si="441">IF(D172&gt;0,(AK172+(AL172/2)),"")</f>
        <v/>
      </c>
      <c r="AN172" s="44" t="str">
        <f t="shared" ref="AN172" si="442">IF(D172&gt;0,COUNTIF(F172:AJ172,"a"),"")</f>
        <v/>
      </c>
      <c r="AO172" s="54" t="str">
        <f t="shared" ref="AO172" si="443">IF(D172&gt;0,SUM(F173:AJ173),"")</f>
        <v/>
      </c>
      <c r="AP172" s="56" t="str">
        <f t="shared" ref="AP172" si="444">IF(D172&gt;0,(D172-E172-(AN172*(D172/$AE$11))+(AO172*((D172/$AE$11))/$AE$12)),"")</f>
        <v/>
      </c>
    </row>
    <row r="173" spans="1:42" ht="15" customHeight="1" x14ac:dyDescent="0.25">
      <c r="A173" s="59"/>
      <c r="B173" s="61"/>
      <c r="C173" s="61"/>
      <c r="D173" s="63"/>
      <c r="E173" s="63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45"/>
      <c r="AL173" s="45"/>
      <c r="AM173" s="47"/>
      <c r="AN173" s="45"/>
      <c r="AO173" s="64"/>
      <c r="AP173" s="65"/>
    </row>
    <row r="174" spans="1:42" ht="15" customHeight="1" x14ac:dyDescent="0.25">
      <c r="A174" s="58">
        <v>79</v>
      </c>
      <c r="B174" s="60"/>
      <c r="C174" s="60"/>
      <c r="D174" s="62"/>
      <c r="E174" s="62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44" t="str">
        <f t="shared" ref="AK174" si="445">IF(D174&gt;0,COUNTIF(F174:AJ174,"p"),"")</f>
        <v/>
      </c>
      <c r="AL174" s="44" t="str">
        <f t="shared" ref="AL174" si="446">IF(D174&gt;0,COUNTIF(G174:AK174,"h"),"")</f>
        <v/>
      </c>
      <c r="AM174" s="46" t="str">
        <f t="shared" ref="AM174" si="447">IF(D174&gt;0,(AK174+(AL174/2)),"")</f>
        <v/>
      </c>
      <c r="AN174" s="44" t="str">
        <f t="shared" ref="AN174" si="448">IF(D174&gt;0,COUNTIF(F174:AJ174,"a"),"")</f>
        <v/>
      </c>
      <c r="AO174" s="54" t="str">
        <f t="shared" ref="AO174" si="449">IF(D174&gt;0,SUM(F175:AJ175),"")</f>
        <v/>
      </c>
      <c r="AP174" s="56" t="str">
        <f t="shared" ref="AP174" si="450">IF(D174&gt;0,(D174-E174-(AN174*(D174/$AE$11))+(AO174*((D174/$AE$11))/$AE$12)),"")</f>
        <v/>
      </c>
    </row>
    <row r="175" spans="1:42" ht="15" customHeight="1" x14ac:dyDescent="0.25">
      <c r="A175" s="59"/>
      <c r="B175" s="61"/>
      <c r="C175" s="61"/>
      <c r="D175" s="63"/>
      <c r="E175" s="63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45"/>
      <c r="AL175" s="45"/>
      <c r="AM175" s="47"/>
      <c r="AN175" s="45"/>
      <c r="AO175" s="64"/>
      <c r="AP175" s="65"/>
    </row>
    <row r="176" spans="1:42" ht="15" customHeight="1" x14ac:dyDescent="0.25">
      <c r="A176" s="58">
        <v>80</v>
      </c>
      <c r="B176" s="60"/>
      <c r="C176" s="60"/>
      <c r="D176" s="62"/>
      <c r="E176" s="62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44" t="str">
        <f t="shared" ref="AK176" si="451">IF(D176&gt;0,COUNTIF(F176:AJ176,"p"),"")</f>
        <v/>
      </c>
      <c r="AL176" s="44" t="str">
        <f t="shared" ref="AL176" si="452">IF(D176&gt;0,COUNTIF(G176:AK176,"h"),"")</f>
        <v/>
      </c>
      <c r="AM176" s="46" t="str">
        <f t="shared" ref="AM176" si="453">IF(D176&gt;0,(AK176+(AL176/2)),"")</f>
        <v/>
      </c>
      <c r="AN176" s="44" t="str">
        <f t="shared" ref="AN176" si="454">IF(D176&gt;0,COUNTIF(F176:AJ176,"a"),"")</f>
        <v/>
      </c>
      <c r="AO176" s="54" t="str">
        <f t="shared" ref="AO176" si="455">IF(D176&gt;0,SUM(F177:AJ177),"")</f>
        <v/>
      </c>
      <c r="AP176" s="56" t="str">
        <f t="shared" ref="AP176" si="456">IF(D176&gt;0,(D176-E176-(AN176*(D176/$AE$11))+(AO176*((D176/$AE$11))/$AE$12)),"")</f>
        <v/>
      </c>
    </row>
    <row r="177" spans="1:42" ht="15" customHeight="1" x14ac:dyDescent="0.25">
      <c r="A177" s="59"/>
      <c r="B177" s="61"/>
      <c r="C177" s="61"/>
      <c r="D177" s="63"/>
      <c r="E177" s="63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45"/>
      <c r="AL177" s="45"/>
      <c r="AM177" s="47"/>
      <c r="AN177" s="45"/>
      <c r="AO177" s="64"/>
      <c r="AP177" s="65"/>
    </row>
    <row r="178" spans="1:42" ht="15" customHeight="1" x14ac:dyDescent="0.25">
      <c r="A178" s="58">
        <v>81</v>
      </c>
      <c r="B178" s="66"/>
      <c r="C178" s="60"/>
      <c r="D178" s="62"/>
      <c r="E178" s="62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44" t="str">
        <f t="shared" ref="AK178" si="457">IF(D178&gt;0,COUNTIF(F178:AJ178,"p"),"")</f>
        <v/>
      </c>
      <c r="AL178" s="44" t="str">
        <f t="shared" ref="AL178" si="458">IF(D178&gt;0,COUNTIF(G178:AK178,"h"),"")</f>
        <v/>
      </c>
      <c r="AM178" s="46" t="str">
        <f t="shared" ref="AM178" si="459">IF(D178&gt;0,(AK178+(AL178/2)),"")</f>
        <v/>
      </c>
      <c r="AN178" s="44" t="str">
        <f t="shared" ref="AN178" si="460">IF(D178&gt;0,COUNTIF(F178:AJ178,"a"),"")</f>
        <v/>
      </c>
      <c r="AO178" s="54" t="str">
        <f t="shared" ref="AO178" si="461">IF(D178&gt;0,SUM(F179:AJ179),"")</f>
        <v/>
      </c>
      <c r="AP178" s="56" t="str">
        <f t="shared" ref="AP178" si="462">IF(D178&gt;0,(D178-E178-(AN178*(D178/$AE$11))+(AO178*((D178/$AE$11))/$AE$12)),"")</f>
        <v/>
      </c>
    </row>
    <row r="179" spans="1:42" ht="15" customHeight="1" x14ac:dyDescent="0.25">
      <c r="A179" s="59"/>
      <c r="B179" s="67"/>
      <c r="C179" s="61"/>
      <c r="D179" s="63"/>
      <c r="E179" s="63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45"/>
      <c r="AL179" s="45"/>
      <c r="AM179" s="47"/>
      <c r="AN179" s="45"/>
      <c r="AO179" s="64"/>
      <c r="AP179" s="65"/>
    </row>
    <row r="180" spans="1:42" ht="15" customHeight="1" x14ac:dyDescent="0.25">
      <c r="A180" s="58">
        <v>82</v>
      </c>
      <c r="B180" s="60"/>
      <c r="C180" s="60"/>
      <c r="D180" s="62"/>
      <c r="E180" s="62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44" t="str">
        <f t="shared" ref="AK180" si="463">IF(D180&gt;0,COUNTIF(F180:AJ180,"p"),"")</f>
        <v/>
      </c>
      <c r="AL180" s="44" t="str">
        <f t="shared" ref="AL180" si="464">IF(D180&gt;0,COUNTIF(G180:AK180,"h"),"")</f>
        <v/>
      </c>
      <c r="AM180" s="46" t="str">
        <f t="shared" ref="AM180" si="465">IF(D180&gt;0,(AK180+(AL180/2)),"")</f>
        <v/>
      </c>
      <c r="AN180" s="44" t="str">
        <f t="shared" ref="AN180" si="466">IF(D180&gt;0,COUNTIF(F180:AJ180,"a"),"")</f>
        <v/>
      </c>
      <c r="AO180" s="54" t="str">
        <f t="shared" ref="AO180" si="467">IF(D180&gt;0,SUM(F181:AJ181),"")</f>
        <v/>
      </c>
      <c r="AP180" s="56" t="str">
        <f t="shared" ref="AP180" si="468">IF(D180&gt;0,(D180-E180-(AN180*(D180/$AE$11))+(AO180*((D180/$AE$11))/$AE$12)),"")</f>
        <v/>
      </c>
    </row>
    <row r="181" spans="1:42" ht="15" customHeight="1" x14ac:dyDescent="0.25">
      <c r="A181" s="59"/>
      <c r="B181" s="61"/>
      <c r="C181" s="61"/>
      <c r="D181" s="63"/>
      <c r="E181" s="63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45"/>
      <c r="AL181" s="45"/>
      <c r="AM181" s="47"/>
      <c r="AN181" s="45"/>
      <c r="AO181" s="64"/>
      <c r="AP181" s="65"/>
    </row>
    <row r="182" spans="1:42" ht="15" customHeight="1" x14ac:dyDescent="0.25">
      <c r="A182" s="58">
        <v>83</v>
      </c>
      <c r="B182" s="60"/>
      <c r="C182" s="60"/>
      <c r="D182" s="62"/>
      <c r="E182" s="62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44" t="str">
        <f t="shared" ref="AK182" si="469">IF(D182&gt;0,COUNTIF(F182:AJ182,"p"),"")</f>
        <v/>
      </c>
      <c r="AL182" s="44" t="str">
        <f t="shared" ref="AL182" si="470">IF(D182&gt;0,COUNTIF(G182:AK182,"h"),"")</f>
        <v/>
      </c>
      <c r="AM182" s="46" t="str">
        <f t="shared" ref="AM182" si="471">IF(D182&gt;0,(AK182+(AL182/2)),"")</f>
        <v/>
      </c>
      <c r="AN182" s="44" t="str">
        <f t="shared" ref="AN182" si="472">IF(D182&gt;0,COUNTIF(F182:AJ182,"a"),"")</f>
        <v/>
      </c>
      <c r="AO182" s="54" t="str">
        <f t="shared" ref="AO182" si="473">IF(D182&gt;0,SUM(F183:AJ183),"")</f>
        <v/>
      </c>
      <c r="AP182" s="56" t="str">
        <f t="shared" ref="AP182" si="474">IF(D182&gt;0,(D182-E182-(AN182*(D182/$AE$11))+(AO182*((D182/$AE$11))/$AE$12)),"")</f>
        <v/>
      </c>
    </row>
    <row r="183" spans="1:42" ht="15" customHeight="1" x14ac:dyDescent="0.25">
      <c r="A183" s="59"/>
      <c r="B183" s="61"/>
      <c r="C183" s="61"/>
      <c r="D183" s="63"/>
      <c r="E183" s="63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45"/>
      <c r="AL183" s="45"/>
      <c r="AM183" s="47"/>
      <c r="AN183" s="45"/>
      <c r="AO183" s="64"/>
      <c r="AP183" s="65"/>
    </row>
    <row r="184" spans="1:42" ht="15" customHeight="1" x14ac:dyDescent="0.25">
      <c r="A184" s="58">
        <v>84</v>
      </c>
      <c r="B184" s="60"/>
      <c r="C184" s="60"/>
      <c r="D184" s="62"/>
      <c r="E184" s="62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44" t="str">
        <f t="shared" ref="AK184" si="475">IF(D184&gt;0,COUNTIF(F184:AJ184,"p"),"")</f>
        <v/>
      </c>
      <c r="AL184" s="44" t="str">
        <f t="shared" ref="AL184" si="476">IF(D184&gt;0,COUNTIF(G184:AK184,"h"),"")</f>
        <v/>
      </c>
      <c r="AM184" s="46" t="str">
        <f t="shared" ref="AM184" si="477">IF(D184&gt;0,(AK184+(AL184/2)),"")</f>
        <v/>
      </c>
      <c r="AN184" s="44" t="str">
        <f t="shared" ref="AN184" si="478">IF(D184&gt;0,COUNTIF(F184:AJ184,"a"),"")</f>
        <v/>
      </c>
      <c r="AO184" s="54" t="str">
        <f t="shared" ref="AO184" si="479">IF(D184&gt;0,SUM(F185:AJ185),"")</f>
        <v/>
      </c>
      <c r="AP184" s="56" t="str">
        <f t="shared" ref="AP184" si="480">IF(D184&gt;0,(D184-E184-(AN184*(D184/$AE$11))+(AO184*((D184/$AE$11))/$AE$12)),"")</f>
        <v/>
      </c>
    </row>
    <row r="185" spans="1:42" ht="15" customHeight="1" x14ac:dyDescent="0.25">
      <c r="A185" s="59"/>
      <c r="B185" s="61"/>
      <c r="C185" s="61"/>
      <c r="D185" s="63"/>
      <c r="E185" s="63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45"/>
      <c r="AL185" s="45"/>
      <c r="AM185" s="47"/>
      <c r="AN185" s="45"/>
      <c r="AO185" s="64"/>
      <c r="AP185" s="65"/>
    </row>
    <row r="186" spans="1:42" ht="15" customHeight="1" x14ac:dyDescent="0.25">
      <c r="A186" s="58">
        <v>85</v>
      </c>
      <c r="B186" s="60"/>
      <c r="C186" s="60"/>
      <c r="D186" s="62"/>
      <c r="E186" s="62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44" t="str">
        <f t="shared" ref="AK186" si="481">IF(D186&gt;0,COUNTIF(F186:AJ186,"p"),"")</f>
        <v/>
      </c>
      <c r="AL186" s="44" t="str">
        <f t="shared" ref="AL186" si="482">IF(D186&gt;0,COUNTIF(G186:AK186,"h"),"")</f>
        <v/>
      </c>
      <c r="AM186" s="46" t="str">
        <f t="shared" ref="AM186" si="483">IF(D186&gt;0,(AK186+(AL186/2)),"")</f>
        <v/>
      </c>
      <c r="AN186" s="44" t="str">
        <f t="shared" ref="AN186" si="484">IF(D186&gt;0,COUNTIF(F186:AJ186,"a"),"")</f>
        <v/>
      </c>
      <c r="AO186" s="54" t="str">
        <f t="shared" ref="AO186" si="485">IF(D186&gt;0,SUM(F187:AJ187),"")</f>
        <v/>
      </c>
      <c r="AP186" s="56" t="str">
        <f t="shared" ref="AP186" si="486">IF(D186&gt;0,(D186-E186-(AN186*(D186/$AE$11))+(AO186*((D186/$AE$11))/$AE$12)),"")</f>
        <v/>
      </c>
    </row>
    <row r="187" spans="1:42" ht="15" customHeight="1" x14ac:dyDescent="0.25">
      <c r="A187" s="59"/>
      <c r="B187" s="61"/>
      <c r="C187" s="61"/>
      <c r="D187" s="63"/>
      <c r="E187" s="63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45"/>
      <c r="AL187" s="45"/>
      <c r="AM187" s="47"/>
      <c r="AN187" s="45"/>
      <c r="AO187" s="64"/>
      <c r="AP187" s="65"/>
    </row>
    <row r="188" spans="1:42" ht="15" customHeight="1" x14ac:dyDescent="0.25">
      <c r="A188" s="58">
        <v>86</v>
      </c>
      <c r="B188" s="60"/>
      <c r="C188" s="60"/>
      <c r="D188" s="62"/>
      <c r="E188" s="62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44" t="str">
        <f t="shared" ref="AK188" si="487">IF(D188&gt;0,COUNTIF(F188:AJ188,"p"),"")</f>
        <v/>
      </c>
      <c r="AL188" s="44" t="str">
        <f t="shared" ref="AL188" si="488">IF(D188&gt;0,COUNTIF(G188:AK188,"h"),"")</f>
        <v/>
      </c>
      <c r="AM188" s="46" t="str">
        <f t="shared" ref="AM188" si="489">IF(D188&gt;0,(AK188+(AL188/2)),"")</f>
        <v/>
      </c>
      <c r="AN188" s="44" t="str">
        <f t="shared" ref="AN188" si="490">IF(D188&gt;0,COUNTIF(F188:AJ188,"a"),"")</f>
        <v/>
      </c>
      <c r="AO188" s="54" t="str">
        <f t="shared" ref="AO188" si="491">IF(D188&gt;0,SUM(F189:AJ189),"")</f>
        <v/>
      </c>
      <c r="AP188" s="56" t="str">
        <f t="shared" ref="AP188" si="492">IF(D188&gt;0,(D188-E188-(AN188*(D188/$AE$11))+(AO188*((D188/$AE$11))/$AE$12)),"")</f>
        <v/>
      </c>
    </row>
    <row r="189" spans="1:42" ht="15" customHeight="1" x14ac:dyDescent="0.25">
      <c r="A189" s="59"/>
      <c r="B189" s="61"/>
      <c r="C189" s="61"/>
      <c r="D189" s="63"/>
      <c r="E189" s="63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45"/>
      <c r="AL189" s="45"/>
      <c r="AM189" s="47"/>
      <c r="AN189" s="45"/>
      <c r="AO189" s="64"/>
      <c r="AP189" s="65"/>
    </row>
    <row r="190" spans="1:42" ht="15" customHeight="1" x14ac:dyDescent="0.25">
      <c r="A190" s="58">
        <v>87</v>
      </c>
      <c r="B190" s="60"/>
      <c r="C190" s="60"/>
      <c r="D190" s="62"/>
      <c r="E190" s="62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44" t="str">
        <f t="shared" ref="AK190" si="493">IF(D190&gt;0,COUNTIF(F190:AJ190,"p"),"")</f>
        <v/>
      </c>
      <c r="AL190" s="44" t="str">
        <f t="shared" ref="AL190" si="494">IF(D190&gt;0,COUNTIF(G190:AK190,"h"),"")</f>
        <v/>
      </c>
      <c r="AM190" s="46" t="str">
        <f t="shared" ref="AM190" si="495">IF(D190&gt;0,(AK190+(AL190/2)),"")</f>
        <v/>
      </c>
      <c r="AN190" s="44" t="str">
        <f t="shared" ref="AN190" si="496">IF(D190&gt;0,COUNTIF(F190:AJ190,"a"),"")</f>
        <v/>
      </c>
      <c r="AO190" s="54" t="str">
        <f t="shared" ref="AO190" si="497">IF(D190&gt;0,SUM(F191:AJ191),"")</f>
        <v/>
      </c>
      <c r="AP190" s="56" t="str">
        <f t="shared" ref="AP190" si="498">IF(D190&gt;0,(D190-E190-(AN190*(D190/$AE$11))+(AO190*((D190/$AE$11))/$AE$12)),"")</f>
        <v/>
      </c>
    </row>
    <row r="191" spans="1:42" ht="15" customHeight="1" x14ac:dyDescent="0.25">
      <c r="A191" s="59"/>
      <c r="B191" s="61"/>
      <c r="C191" s="61"/>
      <c r="D191" s="63"/>
      <c r="E191" s="63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45"/>
      <c r="AL191" s="45"/>
      <c r="AM191" s="47"/>
      <c r="AN191" s="45"/>
      <c r="AO191" s="64"/>
      <c r="AP191" s="65"/>
    </row>
    <row r="192" spans="1:42" ht="15" customHeight="1" x14ac:dyDescent="0.25">
      <c r="A192" s="58">
        <v>88</v>
      </c>
      <c r="B192" s="60"/>
      <c r="C192" s="60"/>
      <c r="D192" s="62"/>
      <c r="E192" s="62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44" t="str">
        <f t="shared" ref="AK192" si="499">IF(D192&gt;0,COUNTIF(F192:AJ192,"p"),"")</f>
        <v/>
      </c>
      <c r="AL192" s="44" t="str">
        <f t="shared" ref="AL192" si="500">IF(D192&gt;0,COUNTIF(G192:AK192,"h"),"")</f>
        <v/>
      </c>
      <c r="AM192" s="46" t="str">
        <f t="shared" ref="AM192" si="501">IF(D192&gt;0,(AK192+(AL192/2)),"")</f>
        <v/>
      </c>
      <c r="AN192" s="44" t="str">
        <f t="shared" ref="AN192" si="502">IF(D192&gt;0,COUNTIF(F192:AJ192,"a"),"")</f>
        <v/>
      </c>
      <c r="AO192" s="54" t="str">
        <f t="shared" ref="AO192" si="503">IF(D192&gt;0,SUM(F193:AJ193),"")</f>
        <v/>
      </c>
      <c r="AP192" s="56" t="str">
        <f t="shared" ref="AP192" si="504">IF(D192&gt;0,(D192-E192-(AN192*(D192/$AE$11))+(AO192*((D192/$AE$11))/$AE$12)),"")</f>
        <v/>
      </c>
    </row>
    <row r="193" spans="1:42" ht="15" customHeight="1" x14ac:dyDescent="0.25">
      <c r="A193" s="59"/>
      <c r="B193" s="61"/>
      <c r="C193" s="61"/>
      <c r="D193" s="63"/>
      <c r="E193" s="63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45"/>
      <c r="AL193" s="45"/>
      <c r="AM193" s="47"/>
      <c r="AN193" s="45"/>
      <c r="AO193" s="64"/>
      <c r="AP193" s="65"/>
    </row>
    <row r="194" spans="1:42" ht="15" customHeight="1" x14ac:dyDescent="0.25">
      <c r="A194" s="58">
        <v>89</v>
      </c>
      <c r="B194" s="66"/>
      <c r="C194" s="60"/>
      <c r="D194" s="62"/>
      <c r="E194" s="62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44" t="str">
        <f t="shared" ref="AK194" si="505">IF(D194&gt;0,COUNTIF(F194:AJ194,"p"),"")</f>
        <v/>
      </c>
      <c r="AL194" s="44" t="str">
        <f t="shared" ref="AL194" si="506">IF(D194&gt;0,COUNTIF(G194:AK194,"h"),"")</f>
        <v/>
      </c>
      <c r="AM194" s="46" t="str">
        <f t="shared" ref="AM194" si="507">IF(D194&gt;0,(AK194+(AL194/2)),"")</f>
        <v/>
      </c>
      <c r="AN194" s="44" t="str">
        <f t="shared" ref="AN194" si="508">IF(D194&gt;0,COUNTIF(F194:AJ194,"a"),"")</f>
        <v/>
      </c>
      <c r="AO194" s="54" t="str">
        <f t="shared" ref="AO194" si="509">IF(D194&gt;0,SUM(F195:AJ195),"")</f>
        <v/>
      </c>
      <c r="AP194" s="56" t="str">
        <f t="shared" ref="AP194" si="510">IF(D194&gt;0,(D194-E194-(AN194*(D194/$AE$11))+(AO194*((D194/$AE$11))/$AE$12)),"")</f>
        <v/>
      </c>
    </row>
    <row r="195" spans="1:42" ht="15" customHeight="1" x14ac:dyDescent="0.25">
      <c r="A195" s="59"/>
      <c r="B195" s="67"/>
      <c r="C195" s="61"/>
      <c r="D195" s="63"/>
      <c r="E195" s="63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45"/>
      <c r="AL195" s="45"/>
      <c r="AM195" s="47"/>
      <c r="AN195" s="45"/>
      <c r="AO195" s="64"/>
      <c r="AP195" s="65"/>
    </row>
    <row r="196" spans="1:42" ht="15" customHeight="1" x14ac:dyDescent="0.25">
      <c r="A196" s="58">
        <v>90</v>
      </c>
      <c r="B196" s="60"/>
      <c r="C196" s="60"/>
      <c r="D196" s="62"/>
      <c r="E196" s="62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44" t="str">
        <f t="shared" ref="AK196" si="511">IF(D196&gt;0,COUNTIF(F196:AJ196,"p"),"")</f>
        <v/>
      </c>
      <c r="AL196" s="44" t="str">
        <f t="shared" ref="AL196" si="512">IF(D196&gt;0,COUNTIF(G196:AK196,"h"),"")</f>
        <v/>
      </c>
      <c r="AM196" s="46" t="str">
        <f t="shared" ref="AM196" si="513">IF(D196&gt;0,(AK196+(AL196/2)),"")</f>
        <v/>
      </c>
      <c r="AN196" s="44" t="str">
        <f t="shared" ref="AN196" si="514">IF(D196&gt;0,COUNTIF(F196:AJ196,"a"),"")</f>
        <v/>
      </c>
      <c r="AO196" s="54" t="str">
        <f t="shared" ref="AO196" si="515">IF(D196&gt;0,SUM(F197:AJ197),"")</f>
        <v/>
      </c>
      <c r="AP196" s="56" t="str">
        <f t="shared" ref="AP196" si="516">IF(D196&gt;0,(D196-E196-(AN196*(D196/$AE$11))+(AO196*((D196/$AE$11))/$AE$12)),"")</f>
        <v/>
      </c>
    </row>
    <row r="197" spans="1:42" ht="15" customHeight="1" x14ac:dyDescent="0.25">
      <c r="A197" s="59"/>
      <c r="B197" s="61"/>
      <c r="C197" s="61"/>
      <c r="D197" s="63"/>
      <c r="E197" s="63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45"/>
      <c r="AL197" s="45"/>
      <c r="AM197" s="47"/>
      <c r="AN197" s="45"/>
      <c r="AO197" s="64"/>
      <c r="AP197" s="65"/>
    </row>
    <row r="198" spans="1:42" ht="15" customHeight="1" x14ac:dyDescent="0.25">
      <c r="A198" s="58">
        <v>91</v>
      </c>
      <c r="B198" s="60"/>
      <c r="C198" s="60"/>
      <c r="D198" s="62"/>
      <c r="E198" s="62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44" t="str">
        <f t="shared" ref="AK198" si="517">IF(D198&gt;0,COUNTIF(F198:AJ198,"p"),"")</f>
        <v/>
      </c>
      <c r="AL198" s="44" t="str">
        <f t="shared" ref="AL198" si="518">IF(D198&gt;0,COUNTIF(G198:AK198,"h"),"")</f>
        <v/>
      </c>
      <c r="AM198" s="46" t="str">
        <f t="shared" ref="AM198" si="519">IF(D198&gt;0,(AK198+(AL198/2)),"")</f>
        <v/>
      </c>
      <c r="AN198" s="44" t="str">
        <f t="shared" ref="AN198" si="520">IF(D198&gt;0,COUNTIF(F198:AJ198,"a"),"")</f>
        <v/>
      </c>
      <c r="AO198" s="54" t="str">
        <f t="shared" ref="AO198" si="521">IF(D198&gt;0,SUM(F199:AJ199),"")</f>
        <v/>
      </c>
      <c r="AP198" s="56" t="str">
        <f t="shared" ref="AP198" si="522">IF(D198&gt;0,(D198-E198-(AN198*(D198/$AE$11))+(AO198*((D198/$AE$11))/$AE$12)),"")</f>
        <v/>
      </c>
    </row>
    <row r="199" spans="1:42" ht="15" customHeight="1" x14ac:dyDescent="0.25">
      <c r="A199" s="59"/>
      <c r="B199" s="61"/>
      <c r="C199" s="61"/>
      <c r="D199" s="63"/>
      <c r="E199" s="63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45"/>
      <c r="AL199" s="45"/>
      <c r="AM199" s="47"/>
      <c r="AN199" s="45"/>
      <c r="AO199" s="64"/>
      <c r="AP199" s="65"/>
    </row>
    <row r="200" spans="1:42" ht="15" customHeight="1" x14ac:dyDescent="0.25">
      <c r="A200" s="58">
        <v>92</v>
      </c>
      <c r="B200" s="60"/>
      <c r="C200" s="60"/>
      <c r="D200" s="62"/>
      <c r="E200" s="62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44" t="str">
        <f t="shared" ref="AK200" si="523">IF(D200&gt;0,COUNTIF(F200:AJ200,"p"),"")</f>
        <v/>
      </c>
      <c r="AL200" s="44" t="str">
        <f t="shared" ref="AL200" si="524">IF(D200&gt;0,COUNTIF(G200:AK200,"h"),"")</f>
        <v/>
      </c>
      <c r="AM200" s="46" t="str">
        <f t="shared" ref="AM200" si="525">IF(D200&gt;0,(AK200+(AL200/2)),"")</f>
        <v/>
      </c>
      <c r="AN200" s="44" t="str">
        <f t="shared" ref="AN200" si="526">IF(D200&gt;0,COUNTIF(F200:AJ200,"a"),"")</f>
        <v/>
      </c>
      <c r="AO200" s="54" t="str">
        <f t="shared" ref="AO200" si="527">IF(D200&gt;0,SUM(F201:AJ201),"")</f>
        <v/>
      </c>
      <c r="AP200" s="56" t="str">
        <f t="shared" ref="AP200" si="528">IF(D200&gt;0,(D200-E200-(AN200*(D200/$AE$11))+(AO200*((D200/$AE$11))/$AE$12)),"")</f>
        <v/>
      </c>
    </row>
    <row r="201" spans="1:42" ht="15" customHeight="1" x14ac:dyDescent="0.25">
      <c r="A201" s="59"/>
      <c r="B201" s="61"/>
      <c r="C201" s="61"/>
      <c r="D201" s="63"/>
      <c r="E201" s="63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45"/>
      <c r="AL201" s="45"/>
      <c r="AM201" s="47"/>
      <c r="AN201" s="45"/>
      <c r="AO201" s="64"/>
      <c r="AP201" s="65"/>
    </row>
    <row r="202" spans="1:42" ht="15" customHeight="1" x14ac:dyDescent="0.25">
      <c r="A202" s="58">
        <v>93</v>
      </c>
      <c r="B202" s="60"/>
      <c r="C202" s="60"/>
      <c r="D202" s="62"/>
      <c r="E202" s="62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44" t="str">
        <f t="shared" ref="AK202" si="529">IF(D202&gt;0,COUNTIF(F202:AJ202,"p"),"")</f>
        <v/>
      </c>
      <c r="AL202" s="44" t="str">
        <f t="shared" ref="AL202" si="530">IF(D202&gt;0,COUNTIF(G202:AK202,"h"),"")</f>
        <v/>
      </c>
      <c r="AM202" s="46" t="str">
        <f t="shared" ref="AM202" si="531">IF(D202&gt;0,(AK202+(AL202/2)),"")</f>
        <v/>
      </c>
      <c r="AN202" s="44" t="str">
        <f t="shared" ref="AN202" si="532">IF(D202&gt;0,COUNTIF(F202:AJ202,"a"),"")</f>
        <v/>
      </c>
      <c r="AO202" s="54" t="str">
        <f t="shared" ref="AO202" si="533">IF(D202&gt;0,SUM(F203:AJ203),"")</f>
        <v/>
      </c>
      <c r="AP202" s="56" t="str">
        <f t="shared" ref="AP202" si="534">IF(D202&gt;0,(D202-E202-(AN202*(D202/$AE$11))+(AO202*((D202/$AE$11))/$AE$12)),"")</f>
        <v/>
      </c>
    </row>
    <row r="203" spans="1:42" ht="15" customHeight="1" x14ac:dyDescent="0.25">
      <c r="A203" s="59"/>
      <c r="B203" s="61"/>
      <c r="C203" s="61"/>
      <c r="D203" s="63"/>
      <c r="E203" s="63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45"/>
      <c r="AL203" s="45"/>
      <c r="AM203" s="47"/>
      <c r="AN203" s="45"/>
      <c r="AO203" s="64"/>
      <c r="AP203" s="65"/>
    </row>
    <row r="204" spans="1:42" ht="15" customHeight="1" x14ac:dyDescent="0.25">
      <c r="A204" s="58">
        <v>94</v>
      </c>
      <c r="B204" s="60"/>
      <c r="C204" s="60"/>
      <c r="D204" s="62"/>
      <c r="E204" s="62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44" t="str">
        <f t="shared" ref="AK204" si="535">IF(D204&gt;0,COUNTIF(F204:AJ204,"p"),"")</f>
        <v/>
      </c>
      <c r="AL204" s="44" t="str">
        <f t="shared" ref="AL204" si="536">IF(D204&gt;0,COUNTIF(G204:AK204,"h"),"")</f>
        <v/>
      </c>
      <c r="AM204" s="46" t="str">
        <f t="shared" ref="AM204" si="537">IF(D204&gt;0,(AK204+(AL204/2)),"")</f>
        <v/>
      </c>
      <c r="AN204" s="44" t="str">
        <f t="shared" ref="AN204" si="538">IF(D204&gt;0,COUNTIF(F204:AJ204,"a"),"")</f>
        <v/>
      </c>
      <c r="AO204" s="54" t="str">
        <f t="shared" ref="AO204" si="539">IF(D204&gt;0,SUM(F205:AJ205),"")</f>
        <v/>
      </c>
      <c r="AP204" s="56" t="str">
        <f t="shared" ref="AP204" si="540">IF(D204&gt;0,(D204-E204-(AN204*(D204/$AE$11))+(AO204*((D204/$AE$11))/$AE$12)),"")</f>
        <v/>
      </c>
    </row>
    <row r="205" spans="1:42" ht="15" customHeight="1" x14ac:dyDescent="0.25">
      <c r="A205" s="59"/>
      <c r="B205" s="61"/>
      <c r="C205" s="61"/>
      <c r="D205" s="63"/>
      <c r="E205" s="63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45"/>
      <c r="AL205" s="45"/>
      <c r="AM205" s="47"/>
      <c r="AN205" s="45"/>
      <c r="AO205" s="64"/>
      <c r="AP205" s="65"/>
    </row>
    <row r="206" spans="1:42" ht="15" customHeight="1" x14ac:dyDescent="0.25">
      <c r="A206" s="58">
        <v>95</v>
      </c>
      <c r="B206" s="60"/>
      <c r="C206" s="60"/>
      <c r="D206" s="62"/>
      <c r="E206" s="62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44" t="str">
        <f t="shared" ref="AK206" si="541">IF(D206&gt;0,COUNTIF(F206:AJ206,"p"),"")</f>
        <v/>
      </c>
      <c r="AL206" s="44" t="str">
        <f t="shared" ref="AL206" si="542">IF(D206&gt;0,COUNTIF(G206:AK206,"h"),"")</f>
        <v/>
      </c>
      <c r="AM206" s="46" t="str">
        <f t="shared" ref="AM206" si="543">IF(D206&gt;0,(AK206+(AL206/2)),"")</f>
        <v/>
      </c>
      <c r="AN206" s="44" t="str">
        <f t="shared" ref="AN206" si="544">IF(D206&gt;0,COUNTIF(F206:AJ206,"a"),"")</f>
        <v/>
      </c>
      <c r="AO206" s="54" t="str">
        <f t="shared" ref="AO206" si="545">IF(D206&gt;0,SUM(F207:AJ207),"")</f>
        <v/>
      </c>
      <c r="AP206" s="56" t="str">
        <f t="shared" ref="AP206" si="546">IF(D206&gt;0,(D206-E206-(AN206*(D206/$AE$11))+(AO206*((D206/$AE$11))/$AE$12)),"")</f>
        <v/>
      </c>
    </row>
    <row r="207" spans="1:42" ht="15" customHeight="1" x14ac:dyDescent="0.25">
      <c r="A207" s="59"/>
      <c r="B207" s="61"/>
      <c r="C207" s="61"/>
      <c r="D207" s="63"/>
      <c r="E207" s="63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45"/>
      <c r="AL207" s="45"/>
      <c r="AM207" s="47"/>
      <c r="AN207" s="45"/>
      <c r="AO207" s="64"/>
      <c r="AP207" s="65"/>
    </row>
    <row r="208" spans="1:42" ht="15" customHeight="1" x14ac:dyDescent="0.25">
      <c r="A208" s="58">
        <v>96</v>
      </c>
      <c r="B208" s="60"/>
      <c r="C208" s="60"/>
      <c r="D208" s="62"/>
      <c r="E208" s="62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44" t="str">
        <f t="shared" ref="AK208" si="547">IF(D208&gt;0,COUNTIF(F208:AJ208,"p"),"")</f>
        <v/>
      </c>
      <c r="AL208" s="44" t="str">
        <f t="shared" ref="AL208" si="548">IF(D208&gt;0,COUNTIF(G208:AK208,"h"),"")</f>
        <v/>
      </c>
      <c r="AM208" s="46" t="str">
        <f t="shared" ref="AM208" si="549">IF(D208&gt;0,(AK208+(AL208/2)),"")</f>
        <v/>
      </c>
      <c r="AN208" s="44" t="str">
        <f t="shared" ref="AN208" si="550">IF(D208&gt;0,COUNTIF(F208:AJ208,"a"),"")</f>
        <v/>
      </c>
      <c r="AO208" s="54" t="str">
        <f t="shared" ref="AO208" si="551">IF(D208&gt;0,SUM(F209:AJ209),"")</f>
        <v/>
      </c>
      <c r="AP208" s="56" t="str">
        <f t="shared" ref="AP208" si="552">IF(D208&gt;0,(D208-E208-(AN208*(D208/$AE$11))+(AO208*((D208/$AE$11))/$AE$12)),"")</f>
        <v/>
      </c>
    </row>
    <row r="209" spans="1:42" ht="15" customHeight="1" x14ac:dyDescent="0.25">
      <c r="A209" s="59"/>
      <c r="B209" s="61"/>
      <c r="C209" s="61"/>
      <c r="D209" s="63"/>
      <c r="E209" s="63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45"/>
      <c r="AL209" s="45"/>
      <c r="AM209" s="47"/>
      <c r="AN209" s="45"/>
      <c r="AO209" s="64"/>
      <c r="AP209" s="65"/>
    </row>
    <row r="210" spans="1:42" ht="15" customHeight="1" x14ac:dyDescent="0.25">
      <c r="A210" s="58">
        <v>97</v>
      </c>
      <c r="B210" s="66"/>
      <c r="C210" s="60"/>
      <c r="D210" s="62"/>
      <c r="E210" s="62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44" t="str">
        <f t="shared" ref="AK210" si="553">IF(D210&gt;0,COUNTIF(F210:AJ210,"p"),"")</f>
        <v/>
      </c>
      <c r="AL210" s="44" t="str">
        <f t="shared" ref="AL210" si="554">IF(D210&gt;0,COUNTIF(G210:AK210,"h"),"")</f>
        <v/>
      </c>
      <c r="AM210" s="46" t="str">
        <f t="shared" ref="AM210" si="555">IF(D210&gt;0,(AK210+(AL210/2)),"")</f>
        <v/>
      </c>
      <c r="AN210" s="44" t="str">
        <f t="shared" ref="AN210" si="556">IF(D210&gt;0,COUNTIF(F210:AJ210,"a"),"")</f>
        <v/>
      </c>
      <c r="AO210" s="54" t="str">
        <f t="shared" ref="AO210" si="557">IF(D210&gt;0,SUM(F211:AJ211),"")</f>
        <v/>
      </c>
      <c r="AP210" s="56" t="str">
        <f t="shared" ref="AP210" si="558">IF(D210&gt;0,(D210-E210-(AN210*(D210/$AE$11))+(AO210*((D210/$AE$11))/$AE$12)),"")</f>
        <v/>
      </c>
    </row>
    <row r="211" spans="1:42" ht="15" customHeight="1" x14ac:dyDescent="0.25">
      <c r="A211" s="59"/>
      <c r="B211" s="67"/>
      <c r="C211" s="61"/>
      <c r="D211" s="63"/>
      <c r="E211" s="63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45"/>
      <c r="AL211" s="45"/>
      <c r="AM211" s="47"/>
      <c r="AN211" s="45"/>
      <c r="AO211" s="64"/>
      <c r="AP211" s="65"/>
    </row>
    <row r="212" spans="1:42" ht="15" customHeight="1" x14ac:dyDescent="0.25">
      <c r="A212" s="58">
        <v>98</v>
      </c>
      <c r="B212" s="60"/>
      <c r="C212" s="60"/>
      <c r="D212" s="62"/>
      <c r="E212" s="62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44" t="str">
        <f t="shared" ref="AK212" si="559">IF(D212&gt;0,COUNTIF(F212:AJ212,"p"),"")</f>
        <v/>
      </c>
      <c r="AL212" s="44" t="str">
        <f t="shared" ref="AL212" si="560">IF(D212&gt;0,COUNTIF(G212:AK212,"h"),"")</f>
        <v/>
      </c>
      <c r="AM212" s="46" t="str">
        <f t="shared" ref="AM212" si="561">IF(D212&gt;0,(AK212+(AL212/2)),"")</f>
        <v/>
      </c>
      <c r="AN212" s="44" t="str">
        <f t="shared" ref="AN212" si="562">IF(D212&gt;0,COUNTIF(F212:AJ212,"a"),"")</f>
        <v/>
      </c>
      <c r="AO212" s="54" t="str">
        <f t="shared" ref="AO212" si="563">IF(D212&gt;0,SUM(F213:AJ213),"")</f>
        <v/>
      </c>
      <c r="AP212" s="56" t="str">
        <f t="shared" ref="AP212" si="564">IF(D212&gt;0,(D212-E212-(AN212*(D212/$AE$11))+(AO212*((D212/$AE$11))/$AE$12)),"")</f>
        <v/>
      </c>
    </row>
    <row r="213" spans="1:42" ht="15" customHeight="1" x14ac:dyDescent="0.25">
      <c r="A213" s="59"/>
      <c r="B213" s="61"/>
      <c r="C213" s="61"/>
      <c r="D213" s="63"/>
      <c r="E213" s="63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45"/>
      <c r="AL213" s="45"/>
      <c r="AM213" s="47"/>
      <c r="AN213" s="45"/>
      <c r="AO213" s="64"/>
      <c r="AP213" s="65"/>
    </row>
    <row r="214" spans="1:42" ht="15" customHeight="1" x14ac:dyDescent="0.25">
      <c r="A214" s="58">
        <v>99</v>
      </c>
      <c r="B214" s="60"/>
      <c r="C214" s="60"/>
      <c r="D214" s="62"/>
      <c r="E214" s="62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44" t="str">
        <f t="shared" ref="AK214" si="565">IF(D214&gt;0,COUNTIF(F214:AJ214,"p"),"")</f>
        <v/>
      </c>
      <c r="AL214" s="44" t="str">
        <f t="shared" ref="AL214" si="566">IF(D214&gt;0,COUNTIF(G214:AK214,"h"),"")</f>
        <v/>
      </c>
      <c r="AM214" s="46" t="str">
        <f t="shared" ref="AM214" si="567">IF(D214&gt;0,(AK214+(AL214/2)),"")</f>
        <v/>
      </c>
      <c r="AN214" s="44" t="str">
        <f t="shared" ref="AN214" si="568">IF(D214&gt;0,COUNTIF(F214:AJ214,"a"),"")</f>
        <v/>
      </c>
      <c r="AO214" s="54" t="str">
        <f t="shared" ref="AO214" si="569">IF(D214&gt;0,SUM(F215:AJ215),"")</f>
        <v/>
      </c>
      <c r="AP214" s="56" t="str">
        <f t="shared" ref="AP214" si="570">IF(D214&gt;0,(D214-E214-(AN214*(D214/$AE$11))+(AO214*((D214/$AE$11))/$AE$12)),"")</f>
        <v/>
      </c>
    </row>
    <row r="215" spans="1:42" ht="15" customHeight="1" x14ac:dyDescent="0.25">
      <c r="A215" s="59"/>
      <c r="B215" s="61"/>
      <c r="C215" s="61"/>
      <c r="D215" s="63"/>
      <c r="E215" s="63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45"/>
      <c r="AL215" s="45"/>
      <c r="AM215" s="47"/>
      <c r="AN215" s="45"/>
      <c r="AO215" s="55"/>
      <c r="AP215" s="57"/>
    </row>
    <row r="216" spans="1:42" ht="15" customHeight="1" x14ac:dyDescent="0.25">
      <c r="A216" s="58">
        <v>100</v>
      </c>
      <c r="B216" s="60"/>
      <c r="C216" s="60"/>
      <c r="D216" s="62"/>
      <c r="E216" s="62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44" t="str">
        <f t="shared" ref="AK216" si="571">IF(D216&gt;0,COUNTIF(F216:AJ216,"p"),"")</f>
        <v/>
      </c>
      <c r="AL216" s="44" t="str">
        <f t="shared" ref="AL216" si="572">IF(D216&gt;0,COUNTIF(G216:AK216,"h"),"")</f>
        <v/>
      </c>
      <c r="AM216" s="46" t="str">
        <f t="shared" ref="AM216" si="573">IF(D216&gt;0,(AK216+(AL216/2)),"")</f>
        <v/>
      </c>
      <c r="AN216" s="48" t="str">
        <f t="shared" ref="AN216" si="574">IF(D216&gt;0,COUNTIF(F216:AJ216,"a"),"")</f>
        <v/>
      </c>
      <c r="AO216" s="50" t="str">
        <f t="shared" ref="AO216" si="575">IF(D216&gt;0,SUM(F217:AJ217),"")</f>
        <v/>
      </c>
      <c r="AP216" s="52" t="str">
        <f t="shared" ref="AP216" si="576">IF(D216&gt;0,(D216-E216-(AN216*(D216/$AE$11))+(AO216*((D216/$AE$11))/$AE$12)),"")</f>
        <v/>
      </c>
    </row>
    <row r="217" spans="1:42" ht="15" customHeight="1" x14ac:dyDescent="0.25">
      <c r="A217" s="59"/>
      <c r="B217" s="61"/>
      <c r="C217" s="61"/>
      <c r="D217" s="63"/>
      <c r="E217" s="63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45"/>
      <c r="AL217" s="45"/>
      <c r="AM217" s="47"/>
      <c r="AN217" s="49"/>
      <c r="AO217" s="51"/>
      <c r="AP217" s="53"/>
    </row>
    <row r="218" spans="1:42" x14ac:dyDescent="0.25">
      <c r="AO218" s="15"/>
      <c r="AP218" s="15"/>
    </row>
  </sheetData>
  <sheetProtection algorithmName="SHA-512" hashValue="p1dGYAlAZeZObcwxHmIXMMilkDcrh154zQ/JyqI77DjDzzk9gEfZvUc3GDzYr8055dXKYqrsFhP+ICYrOx2bTA==" saltValue="spUVGq2sViLJUYLb4pJ6Mw==" spinCount="100000" sheet="1" objects="1" scenarios="1"/>
  <mergeCells count="1140">
    <mergeCell ref="E11:F11"/>
    <mergeCell ref="G11:L11"/>
    <mergeCell ref="M11:R11"/>
    <mergeCell ref="W11:AD11"/>
    <mergeCell ref="AE11:AF11"/>
    <mergeCell ref="AI11:AJ11"/>
    <mergeCell ref="A1:AF3"/>
    <mergeCell ref="A4:AF5"/>
    <mergeCell ref="A6:AF6"/>
    <mergeCell ref="A7:AF7"/>
    <mergeCell ref="B9:C10"/>
    <mergeCell ref="E9:R10"/>
    <mergeCell ref="W9:AF10"/>
    <mergeCell ref="AM9:AN10"/>
    <mergeCell ref="AO9:AP10"/>
    <mergeCell ref="AM11:AN12"/>
    <mergeCell ref="AO11:AP12"/>
    <mergeCell ref="E12:F12"/>
    <mergeCell ref="G12:L12"/>
    <mergeCell ref="M12:R12"/>
    <mergeCell ref="W12:AD12"/>
    <mergeCell ref="AE12:AF12"/>
    <mergeCell ref="AI12:AJ12"/>
    <mergeCell ref="AI9:AK9"/>
    <mergeCell ref="AI10:AJ10"/>
    <mergeCell ref="AX18:AY18"/>
    <mergeCell ref="A18:A19"/>
    <mergeCell ref="B18:B19"/>
    <mergeCell ref="C18:C19"/>
    <mergeCell ref="D18:D19"/>
    <mergeCell ref="E18:E19"/>
    <mergeCell ref="AK18:AK19"/>
    <mergeCell ref="AK15:AM15"/>
    <mergeCell ref="AN15:AN17"/>
    <mergeCell ref="AO15:AO17"/>
    <mergeCell ref="AP15:AP17"/>
    <mergeCell ref="AK16:AK17"/>
    <mergeCell ref="AL16:AL17"/>
    <mergeCell ref="AM16:AM17"/>
    <mergeCell ref="A15:A17"/>
    <mergeCell ref="B15:B17"/>
    <mergeCell ref="C15:C17"/>
    <mergeCell ref="D15:D17"/>
    <mergeCell ref="E15:E17"/>
    <mergeCell ref="F15:AJ15"/>
    <mergeCell ref="AL20:AL21"/>
    <mergeCell ref="AM20:AM21"/>
    <mergeCell ref="AN20:AN21"/>
    <mergeCell ref="AO20:AO21"/>
    <mergeCell ref="AP20:AP21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K20:AK21"/>
    <mergeCell ref="AL18:AL19"/>
    <mergeCell ref="AM18:AM19"/>
    <mergeCell ref="AN18:AN19"/>
    <mergeCell ref="AO18:AO19"/>
    <mergeCell ref="AP18:AP19"/>
    <mergeCell ref="AL24:AL25"/>
    <mergeCell ref="AM24:AM25"/>
    <mergeCell ref="AN24:AN25"/>
    <mergeCell ref="AO24:AO25"/>
    <mergeCell ref="AP24:AP25"/>
    <mergeCell ref="AX25:AY25"/>
    <mergeCell ref="A24:A25"/>
    <mergeCell ref="B24:B25"/>
    <mergeCell ref="C24:C25"/>
    <mergeCell ref="D24:D25"/>
    <mergeCell ref="E24:E25"/>
    <mergeCell ref="AK24:AK25"/>
    <mergeCell ref="AK22:AK23"/>
    <mergeCell ref="AL22:AL23"/>
    <mergeCell ref="AM22:AM23"/>
    <mergeCell ref="AN22:AN23"/>
    <mergeCell ref="AO22:AO23"/>
    <mergeCell ref="AP22:AP23"/>
    <mergeCell ref="AK28:AK29"/>
    <mergeCell ref="AL28:AL29"/>
    <mergeCell ref="AM28:AM29"/>
    <mergeCell ref="AN28:AN29"/>
    <mergeCell ref="AO28:AO29"/>
    <mergeCell ref="AP28:AP29"/>
    <mergeCell ref="AL26:AL27"/>
    <mergeCell ref="AM26:AM27"/>
    <mergeCell ref="AN26:AN27"/>
    <mergeCell ref="AO26:AO27"/>
    <mergeCell ref="AP26:AP27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AK26:AK27"/>
    <mergeCell ref="AK32:AK33"/>
    <mergeCell ref="AL32:AL33"/>
    <mergeCell ref="AM32:AM33"/>
    <mergeCell ref="AN32:AN33"/>
    <mergeCell ref="AO32:AO33"/>
    <mergeCell ref="AP32:AP33"/>
    <mergeCell ref="AL30:AL31"/>
    <mergeCell ref="AM30:AM31"/>
    <mergeCell ref="AN30:AN31"/>
    <mergeCell ref="AO30:AO31"/>
    <mergeCell ref="AP30:AP31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K30:AK31"/>
    <mergeCell ref="AK36:AK37"/>
    <mergeCell ref="AL36:AL37"/>
    <mergeCell ref="AM36:AM37"/>
    <mergeCell ref="AN36:AN37"/>
    <mergeCell ref="AO36:AO37"/>
    <mergeCell ref="AP36:AP37"/>
    <mergeCell ref="AL34:AL35"/>
    <mergeCell ref="AM34:AM35"/>
    <mergeCell ref="AN34:AN35"/>
    <mergeCell ref="AO34:AO35"/>
    <mergeCell ref="AP34:AP35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K34:AK35"/>
    <mergeCell ref="AK40:AK41"/>
    <mergeCell ref="AL40:AL41"/>
    <mergeCell ref="AM40:AM41"/>
    <mergeCell ref="AN40:AN41"/>
    <mergeCell ref="AO40:AO41"/>
    <mergeCell ref="AP40:AP41"/>
    <mergeCell ref="AL38:AL39"/>
    <mergeCell ref="AM38:AM39"/>
    <mergeCell ref="AN38:AN39"/>
    <mergeCell ref="AO38:AO39"/>
    <mergeCell ref="AP38:AP39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AK38:AK39"/>
    <mergeCell ref="AK44:AK45"/>
    <mergeCell ref="AL44:AL45"/>
    <mergeCell ref="AM44:AM45"/>
    <mergeCell ref="AN44:AN45"/>
    <mergeCell ref="AO44:AO45"/>
    <mergeCell ref="AP44:AP45"/>
    <mergeCell ref="AL42:AL43"/>
    <mergeCell ref="AM42:AM43"/>
    <mergeCell ref="AN42:AN43"/>
    <mergeCell ref="AO42:AO43"/>
    <mergeCell ref="AP42:AP43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AK42:AK43"/>
    <mergeCell ref="AK48:AK49"/>
    <mergeCell ref="AL48:AL49"/>
    <mergeCell ref="AM48:AM49"/>
    <mergeCell ref="AN48:AN49"/>
    <mergeCell ref="AO48:AO49"/>
    <mergeCell ref="AP48:AP49"/>
    <mergeCell ref="AL46:AL47"/>
    <mergeCell ref="AM46:AM47"/>
    <mergeCell ref="AN46:AN47"/>
    <mergeCell ref="AO46:AO47"/>
    <mergeCell ref="AP46:AP47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AK46:AK47"/>
    <mergeCell ref="AK52:AK53"/>
    <mergeCell ref="AL52:AL53"/>
    <mergeCell ref="AM52:AM53"/>
    <mergeCell ref="AN52:AN53"/>
    <mergeCell ref="AO52:AO53"/>
    <mergeCell ref="AP52:AP53"/>
    <mergeCell ref="AL50:AL51"/>
    <mergeCell ref="AM50:AM51"/>
    <mergeCell ref="AN50:AN51"/>
    <mergeCell ref="AO50:AO51"/>
    <mergeCell ref="AP50:AP51"/>
    <mergeCell ref="A52:A53"/>
    <mergeCell ref="B52:B53"/>
    <mergeCell ref="C52:C53"/>
    <mergeCell ref="D52:D53"/>
    <mergeCell ref="E52:E53"/>
    <mergeCell ref="A50:A51"/>
    <mergeCell ref="B50:B51"/>
    <mergeCell ref="C50:C51"/>
    <mergeCell ref="D50:D51"/>
    <mergeCell ref="E50:E51"/>
    <mergeCell ref="AK50:AK51"/>
    <mergeCell ref="AK56:AK57"/>
    <mergeCell ref="AL56:AL57"/>
    <mergeCell ref="AM56:AM57"/>
    <mergeCell ref="AN56:AN57"/>
    <mergeCell ref="AO56:AO57"/>
    <mergeCell ref="AP56:AP57"/>
    <mergeCell ref="AL54:AL55"/>
    <mergeCell ref="AM54:AM55"/>
    <mergeCell ref="AN54:AN55"/>
    <mergeCell ref="AO54:AO55"/>
    <mergeCell ref="AP54:AP55"/>
    <mergeCell ref="A56:A57"/>
    <mergeCell ref="B56:B57"/>
    <mergeCell ref="C56:C57"/>
    <mergeCell ref="D56:D57"/>
    <mergeCell ref="E56:E57"/>
    <mergeCell ref="A54:A55"/>
    <mergeCell ref="B54:B55"/>
    <mergeCell ref="C54:C55"/>
    <mergeCell ref="D54:D55"/>
    <mergeCell ref="E54:E55"/>
    <mergeCell ref="AK54:AK55"/>
    <mergeCell ref="AK60:AK61"/>
    <mergeCell ref="AL60:AL61"/>
    <mergeCell ref="AM60:AM61"/>
    <mergeCell ref="AN60:AN61"/>
    <mergeCell ref="AO60:AO61"/>
    <mergeCell ref="AP60:AP61"/>
    <mergeCell ref="AL58:AL59"/>
    <mergeCell ref="AM58:AM59"/>
    <mergeCell ref="AN58:AN59"/>
    <mergeCell ref="AO58:AO59"/>
    <mergeCell ref="AP58:AP59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AK58:AK59"/>
    <mergeCell ref="AK64:AK65"/>
    <mergeCell ref="AL64:AL65"/>
    <mergeCell ref="AM64:AM65"/>
    <mergeCell ref="AN64:AN65"/>
    <mergeCell ref="AO64:AO65"/>
    <mergeCell ref="AP64:AP65"/>
    <mergeCell ref="AL62:AL63"/>
    <mergeCell ref="AM62:AM63"/>
    <mergeCell ref="AN62:AN63"/>
    <mergeCell ref="AO62:AO63"/>
    <mergeCell ref="AP62:AP63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AK62:AK63"/>
    <mergeCell ref="AK68:AK69"/>
    <mergeCell ref="AL68:AL69"/>
    <mergeCell ref="AM68:AM69"/>
    <mergeCell ref="AN68:AN69"/>
    <mergeCell ref="AO68:AO69"/>
    <mergeCell ref="AP68:AP69"/>
    <mergeCell ref="AL66:AL67"/>
    <mergeCell ref="AM66:AM67"/>
    <mergeCell ref="AN66:AN67"/>
    <mergeCell ref="AO66:AO67"/>
    <mergeCell ref="AP66:AP67"/>
    <mergeCell ref="A68:A69"/>
    <mergeCell ref="B68:B69"/>
    <mergeCell ref="C68:C69"/>
    <mergeCell ref="D68:D69"/>
    <mergeCell ref="E68:E69"/>
    <mergeCell ref="A66:A67"/>
    <mergeCell ref="B66:B67"/>
    <mergeCell ref="C66:C67"/>
    <mergeCell ref="D66:D67"/>
    <mergeCell ref="E66:E67"/>
    <mergeCell ref="AK66:AK67"/>
    <mergeCell ref="AK72:AK73"/>
    <mergeCell ref="AL72:AL73"/>
    <mergeCell ref="AM72:AM73"/>
    <mergeCell ref="AN72:AN73"/>
    <mergeCell ref="AO72:AO73"/>
    <mergeCell ref="AP72:AP73"/>
    <mergeCell ref="AL70:AL71"/>
    <mergeCell ref="AM70:AM71"/>
    <mergeCell ref="AN70:AN71"/>
    <mergeCell ref="AO70:AO71"/>
    <mergeCell ref="AP70:AP71"/>
    <mergeCell ref="A72:A73"/>
    <mergeCell ref="B72:B73"/>
    <mergeCell ref="C72:C73"/>
    <mergeCell ref="D72:D73"/>
    <mergeCell ref="E72:E73"/>
    <mergeCell ref="A70:A71"/>
    <mergeCell ref="B70:B71"/>
    <mergeCell ref="C70:C71"/>
    <mergeCell ref="D70:D71"/>
    <mergeCell ref="E70:E71"/>
    <mergeCell ref="AK70:AK71"/>
    <mergeCell ref="AK76:AK77"/>
    <mergeCell ref="AL76:AL77"/>
    <mergeCell ref="AM76:AM77"/>
    <mergeCell ref="AN76:AN77"/>
    <mergeCell ref="AO76:AO77"/>
    <mergeCell ref="AP76:AP77"/>
    <mergeCell ref="AL74:AL75"/>
    <mergeCell ref="AM74:AM75"/>
    <mergeCell ref="AN74:AN75"/>
    <mergeCell ref="AO74:AO75"/>
    <mergeCell ref="AP74:AP75"/>
    <mergeCell ref="A76:A77"/>
    <mergeCell ref="B76:B77"/>
    <mergeCell ref="C76:C77"/>
    <mergeCell ref="D76:D77"/>
    <mergeCell ref="E76:E77"/>
    <mergeCell ref="A74:A75"/>
    <mergeCell ref="B74:B75"/>
    <mergeCell ref="C74:C75"/>
    <mergeCell ref="D74:D75"/>
    <mergeCell ref="E74:E75"/>
    <mergeCell ref="AK74:AK75"/>
    <mergeCell ref="AK80:AK81"/>
    <mergeCell ref="AL80:AL81"/>
    <mergeCell ref="AM80:AM81"/>
    <mergeCell ref="AN80:AN81"/>
    <mergeCell ref="AO80:AO81"/>
    <mergeCell ref="AP80:AP81"/>
    <mergeCell ref="AL78:AL79"/>
    <mergeCell ref="AM78:AM79"/>
    <mergeCell ref="AN78:AN79"/>
    <mergeCell ref="AO78:AO79"/>
    <mergeCell ref="AP78:AP79"/>
    <mergeCell ref="A80:A81"/>
    <mergeCell ref="B80:B81"/>
    <mergeCell ref="C80:C81"/>
    <mergeCell ref="D80:D81"/>
    <mergeCell ref="E80:E81"/>
    <mergeCell ref="A78:A79"/>
    <mergeCell ref="B78:B79"/>
    <mergeCell ref="C78:C79"/>
    <mergeCell ref="D78:D79"/>
    <mergeCell ref="E78:E79"/>
    <mergeCell ref="AK78:AK79"/>
    <mergeCell ref="AK84:AK85"/>
    <mergeCell ref="AL84:AL85"/>
    <mergeCell ref="AM84:AM85"/>
    <mergeCell ref="AN84:AN85"/>
    <mergeCell ref="AO84:AO85"/>
    <mergeCell ref="AP84:AP85"/>
    <mergeCell ref="AL82:AL83"/>
    <mergeCell ref="AM82:AM83"/>
    <mergeCell ref="AN82:AN83"/>
    <mergeCell ref="AO82:AO83"/>
    <mergeCell ref="AP82:AP83"/>
    <mergeCell ref="A84:A85"/>
    <mergeCell ref="B84:B85"/>
    <mergeCell ref="C84:C85"/>
    <mergeCell ref="D84:D85"/>
    <mergeCell ref="E84:E85"/>
    <mergeCell ref="A82:A83"/>
    <mergeCell ref="B82:B83"/>
    <mergeCell ref="C82:C83"/>
    <mergeCell ref="D82:D83"/>
    <mergeCell ref="E82:E83"/>
    <mergeCell ref="AK82:AK83"/>
    <mergeCell ref="AK88:AK89"/>
    <mergeCell ref="AL88:AL89"/>
    <mergeCell ref="AM88:AM89"/>
    <mergeCell ref="AN88:AN89"/>
    <mergeCell ref="AO88:AO89"/>
    <mergeCell ref="AP88:AP89"/>
    <mergeCell ref="AL86:AL87"/>
    <mergeCell ref="AM86:AM87"/>
    <mergeCell ref="AN86:AN87"/>
    <mergeCell ref="AO86:AO87"/>
    <mergeCell ref="AP86:AP87"/>
    <mergeCell ref="A88:A89"/>
    <mergeCell ref="B88:B89"/>
    <mergeCell ref="C88:C89"/>
    <mergeCell ref="D88:D89"/>
    <mergeCell ref="E88:E89"/>
    <mergeCell ref="A86:A87"/>
    <mergeCell ref="B86:B87"/>
    <mergeCell ref="C86:C87"/>
    <mergeCell ref="D86:D87"/>
    <mergeCell ref="E86:E87"/>
    <mergeCell ref="AK86:AK87"/>
    <mergeCell ref="AK92:AK93"/>
    <mergeCell ref="AL92:AL93"/>
    <mergeCell ref="AM92:AM93"/>
    <mergeCell ref="AN92:AN93"/>
    <mergeCell ref="AO92:AO93"/>
    <mergeCell ref="AP92:AP93"/>
    <mergeCell ref="AL90:AL91"/>
    <mergeCell ref="AM90:AM91"/>
    <mergeCell ref="AN90:AN91"/>
    <mergeCell ref="AO90:AO91"/>
    <mergeCell ref="AP90:AP91"/>
    <mergeCell ref="A92:A93"/>
    <mergeCell ref="B92:B93"/>
    <mergeCell ref="C92:C93"/>
    <mergeCell ref="D92:D93"/>
    <mergeCell ref="E92:E93"/>
    <mergeCell ref="A90:A91"/>
    <mergeCell ref="B90:B91"/>
    <mergeCell ref="C90:C91"/>
    <mergeCell ref="D90:D91"/>
    <mergeCell ref="E90:E91"/>
    <mergeCell ref="AK90:AK91"/>
    <mergeCell ref="AK96:AK97"/>
    <mergeCell ref="AL96:AL97"/>
    <mergeCell ref="AM96:AM97"/>
    <mergeCell ref="AN96:AN97"/>
    <mergeCell ref="AO96:AO97"/>
    <mergeCell ref="AP96:AP97"/>
    <mergeCell ref="AL94:AL95"/>
    <mergeCell ref="AM94:AM95"/>
    <mergeCell ref="AN94:AN95"/>
    <mergeCell ref="AO94:AO95"/>
    <mergeCell ref="AP94:AP95"/>
    <mergeCell ref="A96:A97"/>
    <mergeCell ref="B96:B97"/>
    <mergeCell ref="C96:C97"/>
    <mergeCell ref="D96:D97"/>
    <mergeCell ref="E96:E97"/>
    <mergeCell ref="A94:A95"/>
    <mergeCell ref="B94:B95"/>
    <mergeCell ref="C94:C95"/>
    <mergeCell ref="D94:D95"/>
    <mergeCell ref="E94:E95"/>
    <mergeCell ref="AK94:AK95"/>
    <mergeCell ref="AK100:AK101"/>
    <mergeCell ref="AL100:AL101"/>
    <mergeCell ref="AM100:AM101"/>
    <mergeCell ref="AN100:AN101"/>
    <mergeCell ref="AO100:AO101"/>
    <mergeCell ref="AP100:AP101"/>
    <mergeCell ref="AL98:AL99"/>
    <mergeCell ref="AM98:AM99"/>
    <mergeCell ref="AN98:AN99"/>
    <mergeCell ref="AO98:AO99"/>
    <mergeCell ref="AP98:AP99"/>
    <mergeCell ref="A100:A101"/>
    <mergeCell ref="B100:B101"/>
    <mergeCell ref="C100:C101"/>
    <mergeCell ref="D100:D101"/>
    <mergeCell ref="E100:E101"/>
    <mergeCell ref="A98:A99"/>
    <mergeCell ref="B98:B99"/>
    <mergeCell ref="C98:C99"/>
    <mergeCell ref="D98:D99"/>
    <mergeCell ref="E98:E99"/>
    <mergeCell ref="AK98:AK99"/>
    <mergeCell ref="AK104:AK105"/>
    <mergeCell ref="AL104:AL105"/>
    <mergeCell ref="AM104:AM105"/>
    <mergeCell ref="AN104:AN105"/>
    <mergeCell ref="AO104:AO105"/>
    <mergeCell ref="AP104:AP105"/>
    <mergeCell ref="AL102:AL103"/>
    <mergeCell ref="AM102:AM103"/>
    <mergeCell ref="AN102:AN103"/>
    <mergeCell ref="AO102:AO103"/>
    <mergeCell ref="AP102:AP103"/>
    <mergeCell ref="A104:A105"/>
    <mergeCell ref="B104:B105"/>
    <mergeCell ref="C104:C105"/>
    <mergeCell ref="D104:D105"/>
    <mergeCell ref="E104:E105"/>
    <mergeCell ref="A102:A103"/>
    <mergeCell ref="B102:B103"/>
    <mergeCell ref="C102:C103"/>
    <mergeCell ref="D102:D103"/>
    <mergeCell ref="E102:E103"/>
    <mergeCell ref="AK102:AK103"/>
    <mergeCell ref="AK108:AK109"/>
    <mergeCell ref="AL108:AL109"/>
    <mergeCell ref="AM108:AM109"/>
    <mergeCell ref="AN108:AN109"/>
    <mergeCell ref="AO108:AO109"/>
    <mergeCell ref="AP108:AP109"/>
    <mergeCell ref="AL106:AL107"/>
    <mergeCell ref="AM106:AM107"/>
    <mergeCell ref="AN106:AN107"/>
    <mergeCell ref="AO106:AO107"/>
    <mergeCell ref="AP106:AP107"/>
    <mergeCell ref="A108:A109"/>
    <mergeCell ref="B108:B109"/>
    <mergeCell ref="C108:C109"/>
    <mergeCell ref="D108:D109"/>
    <mergeCell ref="E108:E109"/>
    <mergeCell ref="A106:A107"/>
    <mergeCell ref="B106:B107"/>
    <mergeCell ref="C106:C107"/>
    <mergeCell ref="D106:D107"/>
    <mergeCell ref="E106:E107"/>
    <mergeCell ref="AK106:AK107"/>
    <mergeCell ref="AK112:AK113"/>
    <mergeCell ref="AL112:AL113"/>
    <mergeCell ref="AM112:AM113"/>
    <mergeCell ref="AN112:AN113"/>
    <mergeCell ref="AO112:AO113"/>
    <mergeCell ref="AP112:AP113"/>
    <mergeCell ref="AL110:AL111"/>
    <mergeCell ref="AM110:AM111"/>
    <mergeCell ref="AN110:AN111"/>
    <mergeCell ref="AO110:AO111"/>
    <mergeCell ref="AP110:AP111"/>
    <mergeCell ref="A112:A113"/>
    <mergeCell ref="B112:B113"/>
    <mergeCell ref="C112:C113"/>
    <mergeCell ref="D112:D113"/>
    <mergeCell ref="E112:E113"/>
    <mergeCell ref="A110:A111"/>
    <mergeCell ref="B110:B111"/>
    <mergeCell ref="C110:C111"/>
    <mergeCell ref="D110:D111"/>
    <mergeCell ref="E110:E111"/>
    <mergeCell ref="AK110:AK111"/>
    <mergeCell ref="AK116:AK117"/>
    <mergeCell ref="AL116:AL117"/>
    <mergeCell ref="AM116:AM117"/>
    <mergeCell ref="AN116:AN117"/>
    <mergeCell ref="AO116:AO117"/>
    <mergeCell ref="AP116:AP117"/>
    <mergeCell ref="AL114:AL115"/>
    <mergeCell ref="AM114:AM115"/>
    <mergeCell ref="AN114:AN115"/>
    <mergeCell ref="AO114:AO115"/>
    <mergeCell ref="AP114:AP115"/>
    <mergeCell ref="A116:A117"/>
    <mergeCell ref="B116:B117"/>
    <mergeCell ref="C116:C117"/>
    <mergeCell ref="D116:D117"/>
    <mergeCell ref="E116:E117"/>
    <mergeCell ref="A114:A115"/>
    <mergeCell ref="B114:B115"/>
    <mergeCell ref="C114:C115"/>
    <mergeCell ref="D114:D115"/>
    <mergeCell ref="E114:E115"/>
    <mergeCell ref="AK114:AK115"/>
    <mergeCell ref="AK120:AK121"/>
    <mergeCell ref="AL120:AL121"/>
    <mergeCell ref="AM120:AM121"/>
    <mergeCell ref="AN120:AN121"/>
    <mergeCell ref="AO120:AO121"/>
    <mergeCell ref="AP120:AP121"/>
    <mergeCell ref="AL118:AL119"/>
    <mergeCell ref="AM118:AM119"/>
    <mergeCell ref="AN118:AN119"/>
    <mergeCell ref="AO118:AO119"/>
    <mergeCell ref="AP118:AP119"/>
    <mergeCell ref="A120:A121"/>
    <mergeCell ref="B120:B121"/>
    <mergeCell ref="C120:C121"/>
    <mergeCell ref="D120:D121"/>
    <mergeCell ref="E120:E121"/>
    <mergeCell ref="A118:A119"/>
    <mergeCell ref="B118:B119"/>
    <mergeCell ref="C118:C119"/>
    <mergeCell ref="D118:D119"/>
    <mergeCell ref="E118:E119"/>
    <mergeCell ref="AK118:AK119"/>
    <mergeCell ref="AK124:AK125"/>
    <mergeCell ref="AL124:AL125"/>
    <mergeCell ref="AM124:AM125"/>
    <mergeCell ref="AN124:AN125"/>
    <mergeCell ref="AO124:AO125"/>
    <mergeCell ref="AP124:AP125"/>
    <mergeCell ref="AL122:AL123"/>
    <mergeCell ref="AM122:AM123"/>
    <mergeCell ref="AN122:AN123"/>
    <mergeCell ref="AO122:AO123"/>
    <mergeCell ref="AP122:AP123"/>
    <mergeCell ref="A124:A125"/>
    <mergeCell ref="B124:B125"/>
    <mergeCell ref="C124:C125"/>
    <mergeCell ref="D124:D125"/>
    <mergeCell ref="E124:E125"/>
    <mergeCell ref="A122:A123"/>
    <mergeCell ref="B122:B123"/>
    <mergeCell ref="C122:C123"/>
    <mergeCell ref="D122:D123"/>
    <mergeCell ref="E122:E123"/>
    <mergeCell ref="AK122:AK123"/>
    <mergeCell ref="AK128:AK129"/>
    <mergeCell ref="AL128:AL129"/>
    <mergeCell ref="AM128:AM129"/>
    <mergeCell ref="AN128:AN129"/>
    <mergeCell ref="AO128:AO129"/>
    <mergeCell ref="AP128:AP129"/>
    <mergeCell ref="AL126:AL127"/>
    <mergeCell ref="AM126:AM127"/>
    <mergeCell ref="AN126:AN127"/>
    <mergeCell ref="AO126:AO127"/>
    <mergeCell ref="AP126:AP127"/>
    <mergeCell ref="A128:A129"/>
    <mergeCell ref="B128:B129"/>
    <mergeCell ref="C128:C129"/>
    <mergeCell ref="D128:D129"/>
    <mergeCell ref="E128:E129"/>
    <mergeCell ref="A126:A127"/>
    <mergeCell ref="B126:B127"/>
    <mergeCell ref="C126:C127"/>
    <mergeCell ref="D126:D127"/>
    <mergeCell ref="E126:E127"/>
    <mergeCell ref="AK126:AK127"/>
    <mergeCell ref="AK132:AK133"/>
    <mergeCell ref="AL132:AL133"/>
    <mergeCell ref="AM132:AM133"/>
    <mergeCell ref="AN132:AN133"/>
    <mergeCell ref="AO132:AO133"/>
    <mergeCell ref="AP132:AP133"/>
    <mergeCell ref="AL130:AL131"/>
    <mergeCell ref="AM130:AM131"/>
    <mergeCell ref="AN130:AN131"/>
    <mergeCell ref="AO130:AO131"/>
    <mergeCell ref="AP130:AP131"/>
    <mergeCell ref="A132:A133"/>
    <mergeCell ref="B132:B133"/>
    <mergeCell ref="C132:C133"/>
    <mergeCell ref="D132:D133"/>
    <mergeCell ref="E132:E133"/>
    <mergeCell ref="A130:A131"/>
    <mergeCell ref="B130:B131"/>
    <mergeCell ref="C130:C131"/>
    <mergeCell ref="D130:D131"/>
    <mergeCell ref="E130:E131"/>
    <mergeCell ref="AK130:AK131"/>
    <mergeCell ref="AK136:AK137"/>
    <mergeCell ref="AL136:AL137"/>
    <mergeCell ref="AM136:AM137"/>
    <mergeCell ref="AN136:AN137"/>
    <mergeCell ref="AO136:AO137"/>
    <mergeCell ref="AP136:AP137"/>
    <mergeCell ref="AL134:AL135"/>
    <mergeCell ref="AM134:AM135"/>
    <mergeCell ref="AN134:AN135"/>
    <mergeCell ref="AO134:AO135"/>
    <mergeCell ref="AP134:AP135"/>
    <mergeCell ref="A136:A137"/>
    <mergeCell ref="B136:B137"/>
    <mergeCell ref="C136:C137"/>
    <mergeCell ref="D136:D137"/>
    <mergeCell ref="E136:E137"/>
    <mergeCell ref="A134:A135"/>
    <mergeCell ref="B134:B135"/>
    <mergeCell ref="C134:C135"/>
    <mergeCell ref="D134:D135"/>
    <mergeCell ref="E134:E135"/>
    <mergeCell ref="AK134:AK135"/>
    <mergeCell ref="AK140:AK141"/>
    <mergeCell ref="AL140:AL141"/>
    <mergeCell ref="AM140:AM141"/>
    <mergeCell ref="AN140:AN141"/>
    <mergeCell ref="AO140:AO141"/>
    <mergeCell ref="AP140:AP141"/>
    <mergeCell ref="AL138:AL139"/>
    <mergeCell ref="AM138:AM139"/>
    <mergeCell ref="AN138:AN139"/>
    <mergeCell ref="AO138:AO139"/>
    <mergeCell ref="AP138:AP139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AK138:AK139"/>
    <mergeCell ref="AK144:AK145"/>
    <mergeCell ref="AL144:AL145"/>
    <mergeCell ref="AM144:AM145"/>
    <mergeCell ref="AN144:AN145"/>
    <mergeCell ref="AO144:AO145"/>
    <mergeCell ref="AP144:AP145"/>
    <mergeCell ref="AL142:AL143"/>
    <mergeCell ref="AM142:AM143"/>
    <mergeCell ref="AN142:AN143"/>
    <mergeCell ref="AO142:AO143"/>
    <mergeCell ref="AP142:AP143"/>
    <mergeCell ref="A144:A145"/>
    <mergeCell ref="B144:B145"/>
    <mergeCell ref="C144:C145"/>
    <mergeCell ref="D144:D145"/>
    <mergeCell ref="E144:E145"/>
    <mergeCell ref="A142:A143"/>
    <mergeCell ref="B142:B143"/>
    <mergeCell ref="C142:C143"/>
    <mergeCell ref="D142:D143"/>
    <mergeCell ref="E142:E143"/>
    <mergeCell ref="AK142:AK143"/>
    <mergeCell ref="AK148:AK149"/>
    <mergeCell ref="AL148:AL149"/>
    <mergeCell ref="AM148:AM149"/>
    <mergeCell ref="AN148:AN149"/>
    <mergeCell ref="AO148:AO149"/>
    <mergeCell ref="AP148:AP149"/>
    <mergeCell ref="AL146:AL147"/>
    <mergeCell ref="AM146:AM147"/>
    <mergeCell ref="AN146:AN147"/>
    <mergeCell ref="AO146:AO147"/>
    <mergeCell ref="AP146:AP147"/>
    <mergeCell ref="A148:A149"/>
    <mergeCell ref="B148:B149"/>
    <mergeCell ref="C148:C149"/>
    <mergeCell ref="D148:D149"/>
    <mergeCell ref="E148:E149"/>
    <mergeCell ref="A146:A147"/>
    <mergeCell ref="B146:B147"/>
    <mergeCell ref="C146:C147"/>
    <mergeCell ref="D146:D147"/>
    <mergeCell ref="E146:E147"/>
    <mergeCell ref="AK146:AK147"/>
    <mergeCell ref="AK152:AK153"/>
    <mergeCell ref="AL152:AL153"/>
    <mergeCell ref="AM152:AM153"/>
    <mergeCell ref="AN152:AN153"/>
    <mergeCell ref="AO152:AO153"/>
    <mergeCell ref="AP152:AP153"/>
    <mergeCell ref="AL150:AL151"/>
    <mergeCell ref="AM150:AM151"/>
    <mergeCell ref="AN150:AN151"/>
    <mergeCell ref="AO150:AO151"/>
    <mergeCell ref="AP150:AP151"/>
    <mergeCell ref="A152:A153"/>
    <mergeCell ref="B152:B153"/>
    <mergeCell ref="C152:C153"/>
    <mergeCell ref="D152:D153"/>
    <mergeCell ref="E152:E153"/>
    <mergeCell ref="A150:A151"/>
    <mergeCell ref="B150:B151"/>
    <mergeCell ref="C150:C151"/>
    <mergeCell ref="D150:D151"/>
    <mergeCell ref="E150:E151"/>
    <mergeCell ref="AK150:AK151"/>
    <mergeCell ref="AK156:AK157"/>
    <mergeCell ref="AL156:AL157"/>
    <mergeCell ref="AM156:AM157"/>
    <mergeCell ref="AN156:AN157"/>
    <mergeCell ref="AO156:AO157"/>
    <mergeCell ref="AP156:AP157"/>
    <mergeCell ref="AL154:AL155"/>
    <mergeCell ref="AM154:AM155"/>
    <mergeCell ref="AN154:AN155"/>
    <mergeCell ref="AO154:AO155"/>
    <mergeCell ref="AP154:AP155"/>
    <mergeCell ref="A156:A157"/>
    <mergeCell ref="B156:B157"/>
    <mergeCell ref="C156:C157"/>
    <mergeCell ref="D156:D157"/>
    <mergeCell ref="E156:E157"/>
    <mergeCell ref="A154:A155"/>
    <mergeCell ref="B154:B155"/>
    <mergeCell ref="C154:C155"/>
    <mergeCell ref="D154:D155"/>
    <mergeCell ref="E154:E155"/>
    <mergeCell ref="AK154:AK155"/>
    <mergeCell ref="AK160:AK161"/>
    <mergeCell ref="AL160:AL161"/>
    <mergeCell ref="AM160:AM161"/>
    <mergeCell ref="AN160:AN161"/>
    <mergeCell ref="AO160:AO161"/>
    <mergeCell ref="AP160:AP161"/>
    <mergeCell ref="AL158:AL159"/>
    <mergeCell ref="AM158:AM159"/>
    <mergeCell ref="AN158:AN159"/>
    <mergeCell ref="AO158:AO159"/>
    <mergeCell ref="AP158:AP159"/>
    <mergeCell ref="A160:A161"/>
    <mergeCell ref="B160:B161"/>
    <mergeCell ref="C160:C161"/>
    <mergeCell ref="D160:D161"/>
    <mergeCell ref="E160:E161"/>
    <mergeCell ref="A158:A159"/>
    <mergeCell ref="B158:B159"/>
    <mergeCell ref="C158:C159"/>
    <mergeCell ref="D158:D159"/>
    <mergeCell ref="E158:E159"/>
    <mergeCell ref="AK158:AK159"/>
    <mergeCell ref="AK164:AK165"/>
    <mergeCell ref="AL164:AL165"/>
    <mergeCell ref="AM164:AM165"/>
    <mergeCell ref="AN164:AN165"/>
    <mergeCell ref="AO164:AO165"/>
    <mergeCell ref="AP164:AP165"/>
    <mergeCell ref="AL162:AL163"/>
    <mergeCell ref="AM162:AM163"/>
    <mergeCell ref="AN162:AN163"/>
    <mergeCell ref="AO162:AO163"/>
    <mergeCell ref="AP162:AP163"/>
    <mergeCell ref="A164:A165"/>
    <mergeCell ref="B164:B165"/>
    <mergeCell ref="C164:C165"/>
    <mergeCell ref="D164:D165"/>
    <mergeCell ref="E164:E165"/>
    <mergeCell ref="A162:A163"/>
    <mergeCell ref="B162:B163"/>
    <mergeCell ref="C162:C163"/>
    <mergeCell ref="D162:D163"/>
    <mergeCell ref="E162:E163"/>
    <mergeCell ref="AK162:AK163"/>
    <mergeCell ref="AK168:AK169"/>
    <mergeCell ref="AL168:AL169"/>
    <mergeCell ref="AM168:AM169"/>
    <mergeCell ref="AN168:AN169"/>
    <mergeCell ref="AO168:AO169"/>
    <mergeCell ref="AP168:AP169"/>
    <mergeCell ref="AL166:AL167"/>
    <mergeCell ref="AM166:AM167"/>
    <mergeCell ref="AN166:AN167"/>
    <mergeCell ref="AO166:AO167"/>
    <mergeCell ref="AP166:AP167"/>
    <mergeCell ref="A168:A169"/>
    <mergeCell ref="B168:B169"/>
    <mergeCell ref="C168:C169"/>
    <mergeCell ref="D168:D169"/>
    <mergeCell ref="E168:E169"/>
    <mergeCell ref="A166:A167"/>
    <mergeCell ref="B166:B167"/>
    <mergeCell ref="C166:C167"/>
    <mergeCell ref="D166:D167"/>
    <mergeCell ref="E166:E167"/>
    <mergeCell ref="AK166:AK167"/>
    <mergeCell ref="AK172:AK173"/>
    <mergeCell ref="AL172:AL173"/>
    <mergeCell ref="AM172:AM173"/>
    <mergeCell ref="AN172:AN173"/>
    <mergeCell ref="AO172:AO173"/>
    <mergeCell ref="AP172:AP173"/>
    <mergeCell ref="AL170:AL171"/>
    <mergeCell ref="AM170:AM171"/>
    <mergeCell ref="AN170:AN171"/>
    <mergeCell ref="AO170:AO171"/>
    <mergeCell ref="AP170:AP171"/>
    <mergeCell ref="A172:A173"/>
    <mergeCell ref="B172:B173"/>
    <mergeCell ref="C172:C173"/>
    <mergeCell ref="D172:D173"/>
    <mergeCell ref="E172:E173"/>
    <mergeCell ref="A170:A171"/>
    <mergeCell ref="B170:B171"/>
    <mergeCell ref="C170:C171"/>
    <mergeCell ref="D170:D171"/>
    <mergeCell ref="E170:E171"/>
    <mergeCell ref="AK170:AK171"/>
    <mergeCell ref="AK176:AK177"/>
    <mergeCell ref="AL176:AL177"/>
    <mergeCell ref="AM176:AM177"/>
    <mergeCell ref="AN176:AN177"/>
    <mergeCell ref="AO176:AO177"/>
    <mergeCell ref="AP176:AP177"/>
    <mergeCell ref="AL174:AL175"/>
    <mergeCell ref="AM174:AM175"/>
    <mergeCell ref="AN174:AN175"/>
    <mergeCell ref="AO174:AO175"/>
    <mergeCell ref="AP174:AP175"/>
    <mergeCell ref="A176:A177"/>
    <mergeCell ref="B176:B177"/>
    <mergeCell ref="C176:C177"/>
    <mergeCell ref="D176:D177"/>
    <mergeCell ref="E176:E177"/>
    <mergeCell ref="A174:A175"/>
    <mergeCell ref="B174:B175"/>
    <mergeCell ref="C174:C175"/>
    <mergeCell ref="D174:D175"/>
    <mergeCell ref="E174:E175"/>
    <mergeCell ref="AK174:AK175"/>
    <mergeCell ref="AK180:AK181"/>
    <mergeCell ref="AL180:AL181"/>
    <mergeCell ref="AM180:AM181"/>
    <mergeCell ref="AN180:AN181"/>
    <mergeCell ref="AO180:AO181"/>
    <mergeCell ref="AP180:AP181"/>
    <mergeCell ref="AL178:AL179"/>
    <mergeCell ref="AM178:AM179"/>
    <mergeCell ref="AN178:AN179"/>
    <mergeCell ref="AO178:AO179"/>
    <mergeCell ref="AP178:AP179"/>
    <mergeCell ref="A180:A181"/>
    <mergeCell ref="B180:B181"/>
    <mergeCell ref="C180:C181"/>
    <mergeCell ref="D180:D181"/>
    <mergeCell ref="E180:E181"/>
    <mergeCell ref="A178:A179"/>
    <mergeCell ref="B178:B179"/>
    <mergeCell ref="C178:C179"/>
    <mergeCell ref="D178:D179"/>
    <mergeCell ref="E178:E179"/>
    <mergeCell ref="AK178:AK179"/>
    <mergeCell ref="AK184:AK185"/>
    <mergeCell ref="AL184:AL185"/>
    <mergeCell ref="AM184:AM185"/>
    <mergeCell ref="AN184:AN185"/>
    <mergeCell ref="AO184:AO185"/>
    <mergeCell ref="AP184:AP185"/>
    <mergeCell ref="AL182:AL183"/>
    <mergeCell ref="AM182:AM183"/>
    <mergeCell ref="AN182:AN183"/>
    <mergeCell ref="AO182:AO183"/>
    <mergeCell ref="AP182:AP183"/>
    <mergeCell ref="A184:A185"/>
    <mergeCell ref="B184:B185"/>
    <mergeCell ref="C184:C185"/>
    <mergeCell ref="D184:D185"/>
    <mergeCell ref="E184:E185"/>
    <mergeCell ref="A182:A183"/>
    <mergeCell ref="B182:B183"/>
    <mergeCell ref="C182:C183"/>
    <mergeCell ref="D182:D183"/>
    <mergeCell ref="E182:E183"/>
    <mergeCell ref="AK182:AK183"/>
    <mergeCell ref="AK188:AK189"/>
    <mergeCell ref="AL188:AL189"/>
    <mergeCell ref="AM188:AM189"/>
    <mergeCell ref="AN188:AN189"/>
    <mergeCell ref="AO188:AO189"/>
    <mergeCell ref="AP188:AP189"/>
    <mergeCell ref="AL186:AL187"/>
    <mergeCell ref="AM186:AM187"/>
    <mergeCell ref="AN186:AN187"/>
    <mergeCell ref="AO186:AO187"/>
    <mergeCell ref="AP186:AP187"/>
    <mergeCell ref="A188:A189"/>
    <mergeCell ref="B188:B189"/>
    <mergeCell ref="C188:C189"/>
    <mergeCell ref="D188:D189"/>
    <mergeCell ref="E188:E189"/>
    <mergeCell ref="A186:A187"/>
    <mergeCell ref="B186:B187"/>
    <mergeCell ref="C186:C187"/>
    <mergeCell ref="D186:D187"/>
    <mergeCell ref="E186:E187"/>
    <mergeCell ref="AK186:AK187"/>
    <mergeCell ref="AK192:AK193"/>
    <mergeCell ref="AL192:AL193"/>
    <mergeCell ref="AM192:AM193"/>
    <mergeCell ref="AN192:AN193"/>
    <mergeCell ref="AO192:AO193"/>
    <mergeCell ref="AP192:AP193"/>
    <mergeCell ref="AL190:AL191"/>
    <mergeCell ref="AM190:AM191"/>
    <mergeCell ref="AN190:AN191"/>
    <mergeCell ref="AO190:AO191"/>
    <mergeCell ref="AP190:AP191"/>
    <mergeCell ref="A192:A193"/>
    <mergeCell ref="B192:B193"/>
    <mergeCell ref="C192:C193"/>
    <mergeCell ref="D192:D193"/>
    <mergeCell ref="E192:E193"/>
    <mergeCell ref="A190:A191"/>
    <mergeCell ref="B190:B191"/>
    <mergeCell ref="C190:C191"/>
    <mergeCell ref="D190:D191"/>
    <mergeCell ref="E190:E191"/>
    <mergeCell ref="AK190:AK191"/>
    <mergeCell ref="AK196:AK197"/>
    <mergeCell ref="AL196:AL197"/>
    <mergeCell ref="AM196:AM197"/>
    <mergeCell ref="AN196:AN197"/>
    <mergeCell ref="AO196:AO197"/>
    <mergeCell ref="AP196:AP197"/>
    <mergeCell ref="AL194:AL195"/>
    <mergeCell ref="AM194:AM195"/>
    <mergeCell ref="AN194:AN195"/>
    <mergeCell ref="AO194:AO195"/>
    <mergeCell ref="AP194:AP195"/>
    <mergeCell ref="A196:A197"/>
    <mergeCell ref="B196:B197"/>
    <mergeCell ref="C196:C197"/>
    <mergeCell ref="D196:D197"/>
    <mergeCell ref="E196:E197"/>
    <mergeCell ref="A194:A195"/>
    <mergeCell ref="B194:B195"/>
    <mergeCell ref="C194:C195"/>
    <mergeCell ref="D194:D195"/>
    <mergeCell ref="E194:E195"/>
    <mergeCell ref="AK194:AK195"/>
    <mergeCell ref="AK200:AK201"/>
    <mergeCell ref="AL200:AL201"/>
    <mergeCell ref="AM200:AM201"/>
    <mergeCell ref="AN200:AN201"/>
    <mergeCell ref="AO200:AO201"/>
    <mergeCell ref="AP200:AP201"/>
    <mergeCell ref="AL198:AL199"/>
    <mergeCell ref="AM198:AM199"/>
    <mergeCell ref="AN198:AN199"/>
    <mergeCell ref="AO198:AO199"/>
    <mergeCell ref="AP198:AP199"/>
    <mergeCell ref="A200:A201"/>
    <mergeCell ref="B200:B201"/>
    <mergeCell ref="C200:C201"/>
    <mergeCell ref="D200:D201"/>
    <mergeCell ref="E200:E201"/>
    <mergeCell ref="A198:A199"/>
    <mergeCell ref="B198:B199"/>
    <mergeCell ref="C198:C199"/>
    <mergeCell ref="D198:D199"/>
    <mergeCell ref="E198:E199"/>
    <mergeCell ref="AK198:AK199"/>
    <mergeCell ref="AK204:AK205"/>
    <mergeCell ref="AL204:AL205"/>
    <mergeCell ref="AM204:AM205"/>
    <mergeCell ref="AN204:AN205"/>
    <mergeCell ref="AO204:AO205"/>
    <mergeCell ref="AP204:AP205"/>
    <mergeCell ref="AL202:AL203"/>
    <mergeCell ref="AM202:AM203"/>
    <mergeCell ref="AN202:AN203"/>
    <mergeCell ref="AO202:AO203"/>
    <mergeCell ref="AP202:AP203"/>
    <mergeCell ref="A204:A205"/>
    <mergeCell ref="B204:B205"/>
    <mergeCell ref="C204:C205"/>
    <mergeCell ref="D204:D205"/>
    <mergeCell ref="E204:E205"/>
    <mergeCell ref="A202:A203"/>
    <mergeCell ref="B202:B203"/>
    <mergeCell ref="C202:C203"/>
    <mergeCell ref="D202:D203"/>
    <mergeCell ref="E202:E203"/>
    <mergeCell ref="AK202:AK203"/>
    <mergeCell ref="AK208:AK209"/>
    <mergeCell ref="AL208:AL209"/>
    <mergeCell ref="AM208:AM209"/>
    <mergeCell ref="AN208:AN209"/>
    <mergeCell ref="AO208:AO209"/>
    <mergeCell ref="AP208:AP209"/>
    <mergeCell ref="AL206:AL207"/>
    <mergeCell ref="AM206:AM207"/>
    <mergeCell ref="AN206:AN207"/>
    <mergeCell ref="AO206:AO207"/>
    <mergeCell ref="AP206:AP207"/>
    <mergeCell ref="A208:A209"/>
    <mergeCell ref="B208:B209"/>
    <mergeCell ref="C208:C209"/>
    <mergeCell ref="D208:D209"/>
    <mergeCell ref="E208:E209"/>
    <mergeCell ref="A206:A207"/>
    <mergeCell ref="B206:B207"/>
    <mergeCell ref="C206:C207"/>
    <mergeCell ref="D206:D207"/>
    <mergeCell ref="E206:E207"/>
    <mergeCell ref="AK206:AK207"/>
    <mergeCell ref="AK212:AK213"/>
    <mergeCell ref="AL212:AL213"/>
    <mergeCell ref="AM212:AM213"/>
    <mergeCell ref="AN212:AN213"/>
    <mergeCell ref="AO212:AO213"/>
    <mergeCell ref="AP212:AP213"/>
    <mergeCell ref="AL210:AL211"/>
    <mergeCell ref="AM210:AM211"/>
    <mergeCell ref="AN210:AN211"/>
    <mergeCell ref="AO210:AO211"/>
    <mergeCell ref="AP210:AP211"/>
    <mergeCell ref="A212:A213"/>
    <mergeCell ref="B212:B213"/>
    <mergeCell ref="C212:C213"/>
    <mergeCell ref="D212:D213"/>
    <mergeCell ref="E212:E213"/>
    <mergeCell ref="A210:A211"/>
    <mergeCell ref="B210:B211"/>
    <mergeCell ref="C210:C211"/>
    <mergeCell ref="D210:D211"/>
    <mergeCell ref="E210:E211"/>
    <mergeCell ref="AK210:AK211"/>
    <mergeCell ref="AK216:AK217"/>
    <mergeCell ref="AL216:AL217"/>
    <mergeCell ref="AM216:AM217"/>
    <mergeCell ref="AN216:AN217"/>
    <mergeCell ref="AO216:AO217"/>
    <mergeCell ref="AP216:AP217"/>
    <mergeCell ref="AL214:AL215"/>
    <mergeCell ref="AM214:AM215"/>
    <mergeCell ref="AN214:AN215"/>
    <mergeCell ref="AO214:AO215"/>
    <mergeCell ref="AP214:AP215"/>
    <mergeCell ref="A216:A217"/>
    <mergeCell ref="B216:B217"/>
    <mergeCell ref="C216:C217"/>
    <mergeCell ref="D216:D217"/>
    <mergeCell ref="E216:E217"/>
    <mergeCell ref="A214:A215"/>
    <mergeCell ref="B214:B215"/>
    <mergeCell ref="C214:C215"/>
    <mergeCell ref="D214:D215"/>
    <mergeCell ref="E214:E215"/>
    <mergeCell ref="AK214:AK215"/>
  </mergeCells>
  <dataValidations count="6">
    <dataValidation type="list" allowBlank="1" showInputMessage="1" showErrorMessage="1" sqref="W11" xr:uid="{00000000-0002-0000-0800-000000000000}">
      <formula1>$AU$16:$AU$20</formula1>
    </dataValidation>
    <dataValidation type="list" allowBlank="1" showInputMessage="1" showErrorMessage="1" sqref="W12" xr:uid="{00000000-0002-0000-0800-000001000000}">
      <formula1>$AU$24:$AU$26</formula1>
    </dataValidation>
    <dataValidation type="list" allowBlank="1" showInputMessage="1" showErrorMessage="1" sqref="M11" xr:uid="{00000000-0002-0000-0800-000002000000}">
      <formula1>$AX$28:$AX$30</formula1>
    </dataValidation>
    <dataValidation type="list" allowBlank="1" showInputMessage="1" showErrorMessage="1" sqref="G11" xr:uid="{00000000-0002-0000-0800-000003000000}">
      <formula1>$AU$28:$AU$31</formula1>
    </dataValidation>
    <dataValidation type="list" allowBlank="1" showInputMessage="1" showErrorMessage="1" sqref="C12" xr:uid="{00000000-0002-0000-0800-000004000000}">
      <formula1>"2024, 2025, 2026, 2027, 2028, 2029, 2030"</formula1>
    </dataValidation>
    <dataValidation type="list" allowBlank="1" showInputMessage="1" showErrorMessage="1" sqref="C11" xr:uid="{00000000-0002-0000-0800-000005000000}">
      <formula1>"Jan, Feb, Mar, Apr, May, Jun, Jul, Aug, Sep, Oct, Nov, Dec"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Nob</vt:lpstr>
      <vt:lpstr>Dec</vt:lpstr>
      <vt:lpstr>Year Sumary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Windows User</cp:lastModifiedBy>
  <cp:lastPrinted>2024-05-06T14:53:35Z</cp:lastPrinted>
  <dcterms:created xsi:type="dcterms:W3CDTF">2023-12-17T14:55:27Z</dcterms:created>
  <dcterms:modified xsi:type="dcterms:W3CDTF">2024-05-11T18:38:10Z</dcterms:modified>
</cp:coreProperties>
</file>